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45" windowWidth="19425" windowHeight="10965"/>
  </bookViews>
  <sheets>
    <sheet name="Plus_FOUR" sheetId="6" r:id="rId1"/>
    <sheet name="Plus_SIX" sheetId="4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5" i="6" l="1"/>
  <c r="F214" i="6"/>
  <c r="G214" i="6"/>
  <c r="G121" i="6" l="1"/>
  <c r="F121" i="6"/>
  <c r="G120" i="6"/>
  <c r="F120" i="6"/>
  <c r="G119" i="6"/>
  <c r="F119" i="6"/>
  <c r="G227" i="6" l="1"/>
  <c r="F227" i="6"/>
  <c r="G226" i="6"/>
  <c r="F226" i="6"/>
  <c r="G225" i="6"/>
  <c r="F225" i="6"/>
  <c r="G224" i="6"/>
  <c r="F224" i="6"/>
  <c r="G223" i="6"/>
  <c r="F223" i="6"/>
  <c r="G222" i="6"/>
  <c r="F222" i="6"/>
  <c r="G221" i="6"/>
  <c r="F221" i="6"/>
  <c r="G220" i="6"/>
  <c r="F220" i="6"/>
  <c r="G219" i="6"/>
  <c r="F219" i="6"/>
  <c r="G218" i="6"/>
  <c r="G217" i="6"/>
  <c r="G215" i="6"/>
  <c r="G213" i="6"/>
  <c r="F213" i="6"/>
  <c r="G212" i="6"/>
  <c r="F212" i="6"/>
  <c r="G211" i="6"/>
  <c r="F211" i="6"/>
  <c r="G210" i="6"/>
  <c r="F210" i="6"/>
  <c r="G209" i="6"/>
  <c r="F209" i="6"/>
  <c r="G208" i="6"/>
  <c r="F208" i="6"/>
  <c r="G207" i="6"/>
  <c r="F207" i="6"/>
  <c r="G206" i="6"/>
  <c r="F206" i="6"/>
  <c r="G205" i="6"/>
  <c r="F205" i="6"/>
  <c r="G204" i="6"/>
  <c r="F204" i="6"/>
  <c r="G203" i="6"/>
  <c r="F203" i="6"/>
  <c r="G202" i="6"/>
  <c r="F202" i="6"/>
  <c r="G201" i="6"/>
  <c r="G200" i="6"/>
  <c r="G199" i="6"/>
  <c r="G198" i="6"/>
  <c r="F198" i="6"/>
  <c r="G197" i="6"/>
  <c r="F197" i="6"/>
  <c r="G196" i="6"/>
  <c r="F196" i="6"/>
  <c r="G195" i="6"/>
  <c r="F195" i="6"/>
  <c r="G194" i="6"/>
  <c r="F194" i="6"/>
  <c r="G193" i="6"/>
  <c r="F193" i="6"/>
  <c r="G192" i="6"/>
  <c r="F192" i="6"/>
  <c r="G191" i="6"/>
  <c r="F191" i="6"/>
  <c r="G190" i="6"/>
  <c r="F190" i="6"/>
  <c r="G189" i="6"/>
  <c r="F189" i="6"/>
  <c r="G188" i="6"/>
  <c r="F188" i="6"/>
  <c r="G187" i="6"/>
  <c r="F187" i="6"/>
  <c r="G186" i="6"/>
  <c r="G185" i="6"/>
  <c r="G184" i="6"/>
  <c r="G183" i="6"/>
  <c r="F183" i="6"/>
  <c r="G182" i="6"/>
  <c r="F182" i="6"/>
  <c r="G181" i="6"/>
  <c r="F181" i="6"/>
  <c r="G180" i="6"/>
  <c r="F180" i="6"/>
  <c r="G179" i="6"/>
  <c r="G178" i="6"/>
  <c r="F178" i="6"/>
  <c r="G177" i="6"/>
  <c r="F177" i="6"/>
  <c r="G174" i="6"/>
  <c r="F174" i="6"/>
  <c r="G173" i="6"/>
  <c r="F173" i="6"/>
  <c r="G172" i="6"/>
  <c r="F172" i="6"/>
  <c r="G171" i="6"/>
  <c r="F171" i="6"/>
  <c r="G170" i="6"/>
  <c r="G169" i="6"/>
  <c r="G168" i="6"/>
  <c r="G167" i="6"/>
  <c r="G166" i="6"/>
  <c r="F166" i="6"/>
  <c r="G165" i="6"/>
  <c r="G164" i="6"/>
  <c r="G162" i="6"/>
  <c r="F162" i="6"/>
  <c r="G161" i="6"/>
  <c r="G160" i="6"/>
  <c r="G159" i="6"/>
  <c r="G158" i="6"/>
  <c r="G157" i="6"/>
  <c r="F157" i="6"/>
  <c r="G156" i="6"/>
  <c r="G155" i="6"/>
  <c r="F155" i="6"/>
  <c r="G154" i="6"/>
  <c r="G153" i="6"/>
  <c r="F153" i="6"/>
  <c r="G152" i="6"/>
  <c r="F152" i="6"/>
  <c r="G151" i="6"/>
  <c r="G150" i="6"/>
  <c r="G149" i="6"/>
  <c r="G148" i="6"/>
  <c r="G145" i="6"/>
  <c r="F145" i="6"/>
  <c r="G144" i="6"/>
  <c r="F144" i="6"/>
  <c r="G143" i="6"/>
  <c r="G142" i="6"/>
  <c r="G141" i="6"/>
  <c r="F141" i="6"/>
  <c r="G140" i="6"/>
  <c r="F140" i="6"/>
  <c r="G139" i="6"/>
  <c r="G138" i="6"/>
  <c r="G137" i="6"/>
  <c r="F137" i="6"/>
  <c r="G136" i="6"/>
  <c r="G135" i="6"/>
  <c r="G134" i="6"/>
  <c r="G133" i="6"/>
  <c r="G132" i="6"/>
  <c r="G131" i="6"/>
  <c r="F131" i="6"/>
  <c r="G130" i="6"/>
  <c r="F130" i="6"/>
  <c r="G129" i="6"/>
  <c r="F129" i="6"/>
  <c r="G128" i="6"/>
  <c r="F128" i="6"/>
  <c r="G127" i="6"/>
  <c r="F127" i="6"/>
  <c r="G126" i="6"/>
  <c r="F126" i="6"/>
  <c r="G123" i="6"/>
  <c r="F123" i="6"/>
  <c r="G122" i="6"/>
  <c r="F122" i="6"/>
  <c r="G118" i="6"/>
  <c r="G117" i="6"/>
  <c r="G116" i="6"/>
  <c r="F116" i="6"/>
  <c r="G115" i="6"/>
  <c r="F115" i="6"/>
  <c r="G114" i="6"/>
  <c r="F114" i="6"/>
  <c r="G113" i="6"/>
  <c r="F113" i="6"/>
  <c r="G112" i="6"/>
  <c r="G111" i="6"/>
  <c r="F111" i="6"/>
  <c r="G110" i="6"/>
  <c r="F110" i="6"/>
  <c r="G109" i="6"/>
  <c r="G108" i="6"/>
  <c r="G107" i="6"/>
  <c r="G106" i="6"/>
  <c r="F106" i="6"/>
  <c r="G105" i="6"/>
  <c r="G104" i="6"/>
  <c r="F104" i="6"/>
  <c r="G103" i="6"/>
  <c r="F103" i="6"/>
  <c r="G102" i="6"/>
  <c r="F102" i="6"/>
  <c r="G101" i="6"/>
  <c r="G100" i="6"/>
  <c r="G99" i="6"/>
  <c r="G98" i="6"/>
  <c r="G97" i="6"/>
  <c r="F97" i="6"/>
  <c r="G96" i="6"/>
  <c r="F96" i="6"/>
  <c r="G95" i="6"/>
  <c r="F95" i="6"/>
  <c r="G94" i="6"/>
  <c r="G93" i="6"/>
  <c r="G92" i="6"/>
  <c r="G91" i="6"/>
  <c r="F91" i="6"/>
  <c r="G90" i="6"/>
  <c r="G89" i="6"/>
  <c r="G88" i="6"/>
  <c r="F88" i="6"/>
  <c r="G87" i="6"/>
  <c r="G86" i="6"/>
  <c r="G85" i="6"/>
  <c r="F85" i="6"/>
  <c r="G84" i="6"/>
  <c r="F84" i="6"/>
  <c r="G83" i="6"/>
  <c r="G82" i="6"/>
  <c r="F82" i="6"/>
  <c r="G81" i="6"/>
  <c r="G80" i="6"/>
  <c r="G79" i="6"/>
  <c r="F79" i="6"/>
  <c r="G78" i="6"/>
  <c r="F78" i="6"/>
  <c r="G77" i="6"/>
  <c r="G76" i="6"/>
  <c r="G75" i="6"/>
  <c r="G74" i="6"/>
  <c r="G73" i="6"/>
  <c r="F73" i="6"/>
  <c r="G72" i="6"/>
  <c r="F72" i="6"/>
  <c r="G71" i="6"/>
  <c r="F71" i="6"/>
  <c r="G70" i="6"/>
  <c r="F70" i="6"/>
  <c r="G69" i="6"/>
  <c r="F69" i="6"/>
  <c r="G68" i="6"/>
  <c r="G67" i="6"/>
  <c r="G66" i="6"/>
  <c r="F66" i="6"/>
  <c r="G65" i="6"/>
  <c r="G64" i="6"/>
  <c r="G63" i="6"/>
  <c r="F63" i="6"/>
  <c r="G62" i="6"/>
  <c r="F62" i="6"/>
  <c r="G61" i="6"/>
  <c r="F61" i="6"/>
  <c r="G60" i="6"/>
  <c r="F60" i="6"/>
  <c r="G51" i="6"/>
  <c r="F51" i="6"/>
  <c r="G48" i="6"/>
  <c r="F48" i="6"/>
  <c r="G47" i="6"/>
  <c r="F47" i="6"/>
  <c r="G46" i="6"/>
  <c r="F46" i="6"/>
  <c r="G45" i="6"/>
  <c r="F45" i="6"/>
  <c r="G44" i="6"/>
  <c r="F44" i="6"/>
  <c r="G43" i="6"/>
  <c r="F43" i="6"/>
  <c r="G40" i="6"/>
  <c r="F40" i="6"/>
  <c r="G39" i="6"/>
  <c r="F39" i="6"/>
  <c r="G38" i="6"/>
  <c r="F38" i="6"/>
  <c r="G37" i="6"/>
  <c r="F37" i="6"/>
  <c r="G36" i="6"/>
  <c r="F36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7" i="4"/>
  <c r="F207" i="4"/>
  <c r="G206" i="4"/>
  <c r="F206" i="4"/>
  <c r="G205" i="4"/>
  <c r="F205" i="4"/>
  <c r="G204" i="4"/>
  <c r="F204" i="4"/>
  <c r="G203" i="4"/>
  <c r="F203" i="4"/>
  <c r="G202" i="4"/>
  <c r="F202" i="4"/>
  <c r="G201" i="4"/>
  <c r="G200" i="4"/>
  <c r="G199" i="4"/>
  <c r="G198" i="4"/>
  <c r="F198" i="4"/>
  <c r="G197" i="4"/>
  <c r="F197" i="4"/>
  <c r="G196" i="4"/>
  <c r="F196" i="4"/>
  <c r="G195" i="4"/>
  <c r="F195" i="4"/>
  <c r="G194" i="4"/>
  <c r="F194" i="4"/>
  <c r="G193" i="4"/>
  <c r="F193" i="4"/>
  <c r="G192" i="4"/>
  <c r="G191" i="4"/>
  <c r="G190" i="4"/>
  <c r="G189" i="4"/>
  <c r="G188" i="4"/>
  <c r="G187" i="4"/>
  <c r="F187" i="4"/>
  <c r="G186" i="4"/>
  <c r="F186" i="4"/>
  <c r="G185" i="4"/>
  <c r="F185" i="4"/>
  <c r="G184" i="4"/>
  <c r="F184" i="4"/>
  <c r="G183" i="4"/>
  <c r="F183" i="4"/>
  <c r="G182" i="4"/>
  <c r="F182" i="4"/>
  <c r="G181" i="4"/>
  <c r="F181" i="4"/>
  <c r="G180" i="4"/>
  <c r="F180" i="4"/>
  <c r="G179" i="4"/>
  <c r="F179" i="4"/>
  <c r="G178" i="4"/>
  <c r="F178" i="4"/>
  <c r="G177" i="4"/>
  <c r="F177" i="4"/>
  <c r="G176" i="4"/>
  <c r="F176" i="4"/>
  <c r="G175" i="4"/>
  <c r="G174" i="4"/>
  <c r="G173" i="4"/>
  <c r="G172" i="4"/>
  <c r="F172" i="4"/>
  <c r="G171" i="4"/>
  <c r="F171" i="4"/>
  <c r="G170" i="4"/>
  <c r="F170" i="4"/>
  <c r="G169" i="4"/>
  <c r="F169" i="4"/>
  <c r="G168" i="4"/>
  <c r="F168" i="4"/>
  <c r="G167" i="4"/>
  <c r="G166" i="4"/>
  <c r="F166" i="4"/>
  <c r="G165" i="4"/>
  <c r="F165" i="4"/>
  <c r="G164" i="4"/>
  <c r="F164" i="4"/>
  <c r="G163" i="4"/>
  <c r="F163" i="4"/>
  <c r="G162" i="4"/>
  <c r="F162" i="4"/>
  <c r="G161" i="4"/>
  <c r="F161" i="4"/>
  <c r="G160" i="4"/>
  <c r="G159" i="4"/>
  <c r="G158" i="4"/>
  <c r="G157" i="4"/>
  <c r="G156" i="4"/>
  <c r="F156" i="4"/>
  <c r="G155" i="4"/>
  <c r="F155" i="4"/>
  <c r="G154" i="4"/>
  <c r="G153" i="4"/>
  <c r="G152" i="4"/>
  <c r="G151" i="4"/>
  <c r="F151" i="4"/>
  <c r="G150" i="4"/>
  <c r="G149" i="4"/>
  <c r="F149" i="4"/>
  <c r="G148" i="4"/>
  <c r="G147" i="4"/>
  <c r="F147" i="4"/>
  <c r="G146" i="4"/>
  <c r="G145" i="4"/>
  <c r="F145" i="4"/>
  <c r="G144" i="4"/>
  <c r="F144" i="4"/>
  <c r="G143" i="4"/>
  <c r="G142" i="4"/>
  <c r="G141" i="4"/>
  <c r="G140" i="4"/>
  <c r="G139" i="4"/>
  <c r="F139" i="4"/>
  <c r="G138" i="4"/>
  <c r="F138" i="4"/>
  <c r="G137" i="4"/>
  <c r="G136" i="4"/>
  <c r="G135" i="4"/>
  <c r="F135" i="4"/>
  <c r="G134" i="4"/>
  <c r="F134" i="4"/>
  <c r="G133" i="4"/>
  <c r="G132" i="4"/>
  <c r="G131" i="4"/>
  <c r="F131" i="4"/>
  <c r="G130" i="4"/>
  <c r="G129" i="4"/>
  <c r="G128" i="4"/>
  <c r="G127" i="4"/>
  <c r="F127" i="4"/>
  <c r="G126" i="4"/>
  <c r="F126" i="4"/>
  <c r="G125" i="4"/>
  <c r="G124" i="4"/>
  <c r="G123" i="4"/>
  <c r="G122" i="4"/>
  <c r="F122" i="4"/>
  <c r="G121" i="4"/>
  <c r="F121" i="4"/>
  <c r="G120" i="4"/>
  <c r="F120" i="4"/>
  <c r="G119" i="4"/>
  <c r="F119" i="4"/>
  <c r="G118" i="4"/>
  <c r="F118" i="4"/>
  <c r="G117" i="4"/>
  <c r="F117" i="4"/>
  <c r="G116" i="4"/>
  <c r="F116" i="4"/>
  <c r="G115" i="4"/>
  <c r="F115" i="4"/>
  <c r="G114" i="4"/>
  <c r="F114" i="4"/>
  <c r="G113" i="4"/>
  <c r="F113" i="4"/>
  <c r="G112" i="4"/>
  <c r="F112" i="4"/>
  <c r="G111" i="4"/>
  <c r="F111" i="4"/>
  <c r="G110" i="4"/>
  <c r="F110" i="4"/>
  <c r="G109" i="4"/>
  <c r="F109" i="4"/>
  <c r="G108" i="4"/>
  <c r="F108" i="4"/>
  <c r="G107" i="4"/>
  <c r="G106" i="4"/>
  <c r="G105" i="4"/>
  <c r="F105" i="4"/>
  <c r="G104" i="4"/>
  <c r="F104" i="4"/>
  <c r="G103" i="4"/>
  <c r="F103" i="4"/>
  <c r="G102" i="4"/>
  <c r="F102" i="4"/>
  <c r="G101" i="4"/>
  <c r="G100" i="4"/>
  <c r="F100" i="4"/>
  <c r="G99" i="4"/>
  <c r="F99" i="4"/>
  <c r="G98" i="4"/>
  <c r="G97" i="4"/>
  <c r="G96" i="4"/>
  <c r="G95" i="4"/>
  <c r="F95" i="4"/>
  <c r="G94" i="4"/>
  <c r="G93" i="4"/>
  <c r="F93" i="4"/>
  <c r="G92" i="4"/>
  <c r="F92" i="4"/>
  <c r="G91" i="4"/>
  <c r="F91" i="4"/>
  <c r="G90" i="4"/>
  <c r="G89" i="4"/>
  <c r="G88" i="4"/>
  <c r="G87" i="4"/>
  <c r="G86" i="4"/>
  <c r="F86" i="4"/>
  <c r="G85" i="4"/>
  <c r="F85" i="4"/>
  <c r="G84" i="4"/>
  <c r="F84" i="4"/>
  <c r="G83" i="4"/>
  <c r="G82" i="4"/>
  <c r="G81" i="4"/>
  <c r="G80" i="4"/>
  <c r="F80" i="4"/>
  <c r="G79" i="4"/>
  <c r="G78" i="4"/>
  <c r="G77" i="4"/>
  <c r="F77" i="4"/>
  <c r="G76" i="4"/>
  <c r="G75" i="4"/>
  <c r="G74" i="4"/>
  <c r="F74" i="4"/>
  <c r="G73" i="4"/>
  <c r="F73" i="4"/>
  <c r="G72" i="4"/>
  <c r="G71" i="4"/>
  <c r="F71" i="4"/>
  <c r="G70" i="4"/>
  <c r="F70" i="4"/>
  <c r="G69" i="4"/>
  <c r="G68" i="4"/>
  <c r="G67" i="4"/>
  <c r="F67" i="4"/>
  <c r="G66" i="4"/>
  <c r="F66" i="4"/>
  <c r="G65" i="4"/>
  <c r="G64" i="4"/>
  <c r="G63" i="4"/>
  <c r="G62" i="4"/>
  <c r="G61" i="4"/>
  <c r="F61" i="4"/>
  <c r="G60" i="4"/>
  <c r="F60" i="4"/>
  <c r="G59" i="4"/>
  <c r="F59" i="4"/>
  <c r="G58" i="4"/>
  <c r="F58" i="4"/>
  <c r="G57" i="4"/>
  <c r="F57" i="4"/>
  <c r="G56" i="4"/>
  <c r="G55" i="4"/>
  <c r="G54" i="4"/>
  <c r="F54" i="4"/>
  <c r="G53" i="4"/>
  <c r="F53" i="4"/>
  <c r="G52" i="4"/>
  <c r="G51" i="4"/>
  <c r="G50" i="4"/>
  <c r="F50" i="4"/>
  <c r="G49" i="4"/>
  <c r="F49" i="4"/>
  <c r="G48" i="4"/>
  <c r="F48" i="4"/>
  <c r="G47" i="4"/>
  <c r="F47" i="4"/>
  <c r="G39" i="4"/>
  <c r="F39" i="4"/>
  <c r="G38" i="4"/>
  <c r="F38" i="4"/>
  <c r="G37" i="4"/>
  <c r="F37" i="4"/>
  <c r="G36" i="4"/>
  <c r="F36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D13" i="4" l="1"/>
  <c r="D12" i="4"/>
  <c r="D13" i="6"/>
  <c r="B3" i="6" s="1"/>
  <c r="D14" i="6"/>
  <c r="D12" i="6"/>
  <c r="B2" i="6" s="1"/>
  <c r="D14" i="4"/>
  <c r="C4" i="4" s="1"/>
</calcChain>
</file>

<file path=xl/sharedStrings.xml><?xml version="1.0" encoding="utf-8"?>
<sst xmlns="http://schemas.openxmlformats.org/spreadsheetml/2006/main" count="681" uniqueCount="215">
  <si>
    <t xml:space="preserve">Morgan Plus FOUR </t>
  </si>
  <si>
    <t>-</t>
  </si>
  <si>
    <t>S</t>
  </si>
  <si>
    <t>O</t>
  </si>
  <si>
    <t>N/A</t>
  </si>
  <si>
    <t>Burbinga</t>
  </si>
  <si>
    <t>Zebrano</t>
  </si>
  <si>
    <t>GRAPHICS</t>
  </si>
  <si>
    <t>Morgan Plus SIX</t>
  </si>
  <si>
    <t xml:space="preserve">  aluminiowe 15" 6.5J srebrny</t>
  </si>
  <si>
    <t xml:space="preserve">  aluminiowe 15" 6.5J czarny</t>
  </si>
  <si>
    <t>18” Speedster aluminiowe koła - srebrny</t>
  </si>
  <si>
    <t>18” Speedster aluminiowe koła - czarny</t>
  </si>
  <si>
    <t>19” Plus Six aluminiowe koła - srebrny</t>
  </si>
  <si>
    <t>19” Plus Six aluminiowe koła - czarny</t>
  </si>
  <si>
    <t>19" Plus Six aluminiowe koła - frozen grey</t>
  </si>
  <si>
    <t>hamulce ZACISKI</t>
  </si>
  <si>
    <t>skóra Pebble Grain czarny</t>
  </si>
  <si>
    <t>dywan Standard Weave czarny</t>
  </si>
  <si>
    <t>skóra Pebble Grain (wybór  kolorów)</t>
  </si>
  <si>
    <t>dywan Box Weave (wybór  kolorów)</t>
  </si>
  <si>
    <t xml:space="preserve">siedzenia  wykończenie </t>
  </si>
  <si>
    <t>Saddle skóra wykończenie  - dark brown</t>
  </si>
  <si>
    <t>Saddle skóra wykończenie  - czarny</t>
  </si>
  <si>
    <t>Saddle skóra wykończenie  - tan</t>
  </si>
  <si>
    <t xml:space="preserve">siedzenia  przeszycie  - poziome  </t>
  </si>
  <si>
    <t xml:space="preserve">siedzenia  przeszycie  - diament  </t>
  </si>
  <si>
    <t xml:space="preserve">siedzenia  przeszycie  - kwadrat  </t>
  </si>
  <si>
    <t>siedzenia  tył wykończenie - nadwozie kolored</t>
  </si>
  <si>
    <t>zagłówki wyszycie - Morgan logo</t>
  </si>
  <si>
    <t>zagłówki wyszycie - Custom</t>
  </si>
  <si>
    <t>NOWE zagłówki</t>
  </si>
  <si>
    <t xml:space="preserve">deska rozdzielcza powierzchnia </t>
  </si>
  <si>
    <t>pełne  -  Burbinga</t>
  </si>
  <si>
    <t xml:space="preserve">pełne  - Zebrano </t>
  </si>
  <si>
    <t>pełne jesion - Tawny połysk</t>
  </si>
  <si>
    <t>fornir Engineered BIRCH and Aluminium 
"Pre Nat Alu Birch" KIT (zawiera zbliżone wykończenie dolnej listwy deski rozdzielczej)</t>
  </si>
  <si>
    <t>Veneeer Engineered orzech and Aluminium 
"LNO 8 ALU 8" (zawiera zbliżone wykończenie dolnej listwy deski rozdzielczej)</t>
  </si>
  <si>
    <t>deska rozdzielcza / konsola środkowa</t>
  </si>
  <si>
    <t>dach  - Easy-up mohair - czarny</t>
  </si>
  <si>
    <t>dach  - Easy-up mohair - wybór  kolorów</t>
  </si>
  <si>
    <t>kierownica środek - satyna srebrny</t>
  </si>
  <si>
    <t>zewnętrzne materiały</t>
  </si>
  <si>
    <t>Audio z Bluedooth</t>
  </si>
  <si>
    <t>Sennheisser premium Audio z bluedooth</t>
  </si>
  <si>
    <t>klimatyzacja</t>
  </si>
  <si>
    <t>centralny zamek z pilotem</t>
  </si>
  <si>
    <t>wspomaganie kierownicy</t>
  </si>
  <si>
    <t>doświetlenie wyjścia</t>
  </si>
  <si>
    <t>oświetlenie ponad nogami</t>
  </si>
  <si>
    <t>schowek tylny</t>
  </si>
  <si>
    <t>kieszen na tunelu od strony pasażera</t>
  </si>
  <si>
    <t>Specjalna inkrustacja na konsoli środkowej</t>
  </si>
  <si>
    <t>konsola środkowa  - czarny lakier</t>
  </si>
  <si>
    <t xml:space="preserve">oklejanie zestaw 12- Bespoke Call sign z Flag wybór </t>
  </si>
  <si>
    <t>oklejanie zestaw 7 - mat pasy pakiet</t>
  </si>
  <si>
    <t>oklejanie zestaw 2 - drzwi okrąg mate czarny</t>
  </si>
  <si>
    <t>bagażnik - pasy skórzane</t>
  </si>
  <si>
    <t>czarny bagażnik  - wszystkie wersje (dopłata do bagażnika)</t>
  </si>
  <si>
    <t xml:space="preserve">chromowana nakrętka centalna </t>
  </si>
  <si>
    <t>pas na maske skórzany</t>
  </si>
  <si>
    <t>skórzana walizka - tan</t>
  </si>
  <si>
    <t>bagażnik - (4 koła z miejscem na boczki drzwi)</t>
  </si>
  <si>
    <t>bagażnik - (5 kół z miejscem na boczki drzwi)</t>
  </si>
  <si>
    <t>bagażnik - (4 koła bez miejsca na boczki drzwi)</t>
  </si>
  <si>
    <t>bagażnik - (5 kół bez miejsca na boczki drzwi)</t>
  </si>
  <si>
    <t>sportowy układ wydechowy (homologowany, włączany) - srebrne końcówki</t>
  </si>
  <si>
    <t>sportowy układ wydechowy (homologowany, włączany) - czarne końcówki</t>
  </si>
  <si>
    <t>ładowarka postojowa</t>
  </si>
  <si>
    <t>osłona koła zapasowego</t>
  </si>
  <si>
    <t>boczki drzwi - pokrowiec</t>
  </si>
  <si>
    <t>Album z budowy samochodu</t>
  </si>
  <si>
    <t>Akcesoria</t>
  </si>
  <si>
    <t>czarna atrapa</t>
  </si>
  <si>
    <t>polerowana atrapa</t>
  </si>
  <si>
    <t xml:space="preserve">Plakiety na maskę - UNION JACK, czarny </t>
  </si>
  <si>
    <t xml:space="preserve">Plakiety na maskę - UNION JACK, kolorowy </t>
  </si>
  <si>
    <t>A-słupki -kolor nadwozia</t>
  </si>
  <si>
    <t>osłony przeciwsłoneczne</t>
  </si>
  <si>
    <t>jesion - Raven barwienie połysk</t>
  </si>
  <si>
    <t>fornir Marquetry " Kinetic Diamnad" 
Morgan Motor Company wzór Dark wood (zawiera zbliżone wykończenie dolnej listwy deski rozdzielczej)</t>
  </si>
  <si>
    <t>fornir Marquetry  "Spokes in motina"
Morgan Motor Company wzór Light wood (SVO) (zawiera zbliżone wykończenie dolnej listwy deski rozdzielczej)</t>
  </si>
  <si>
    <t>konsola środkowa  - kolor nadwozia</t>
  </si>
  <si>
    <t>siedzenia  dodatki - Cup holders</t>
  </si>
  <si>
    <t>siedzenia  dodatki - ogrzewanie siedzeń</t>
  </si>
  <si>
    <t>MORGAN PLUS FOUR manualna, 6 biegowa skrzynia</t>
  </si>
  <si>
    <t>MORGAN PLUS FOUR automatyczna 8 biegowa skrzynia z 3 trybami pracy</t>
  </si>
  <si>
    <t>MORGAN PLUS SIX automatyczna 8 biegowa skrzynia z 3 trybami pracy</t>
  </si>
  <si>
    <t>4 koła</t>
  </si>
  <si>
    <t>5 kół</t>
  </si>
  <si>
    <t>Listwa dolna deski rozdzielczej  - wykończenie matowe</t>
  </si>
  <si>
    <t xml:space="preserve">konsola środkowa wykończenie (fornir) (połysk std) </t>
  </si>
  <si>
    <t xml:space="preserve">           szprychowe koła - wybór 4 kolorów</t>
  </si>
  <si>
    <t>Specjalny 3 warstwowy lakier perłowy</t>
  </si>
  <si>
    <t>mat wykończenie lakieru - dopłata do innych kolorów</t>
  </si>
  <si>
    <t>oklejenie zabezpieczające bezbarwne - przód i progi</t>
  </si>
  <si>
    <t>wybór jednego z trzech specjalnie opracowanych przez Morgan Motors Company lakierów perłowych</t>
  </si>
  <si>
    <t>2 kolory nadwozia (błotniki i część środkowa)</t>
  </si>
  <si>
    <t>Morgan Sport wybór niemetalizowanych kolorów</t>
  </si>
  <si>
    <t>Specjalne niemetalizowane</t>
  </si>
  <si>
    <t>Specjalne metalizowane</t>
  </si>
  <si>
    <t>oklejanie zestaw 1 - drzwi okrąg połysk biały</t>
  </si>
  <si>
    <t xml:space="preserve">oklejanie zestaw 3 - drzwi okrąg mate bezbarwny </t>
  </si>
  <si>
    <t>wnętrze DETALE</t>
  </si>
  <si>
    <t>FINALNE wykończenie</t>
  </si>
  <si>
    <t>LAKIERY</t>
  </si>
  <si>
    <t>KOŁA</t>
  </si>
  <si>
    <t xml:space="preserve"> szprychowe koła - wybór 4 kolorów obręczy</t>
  </si>
  <si>
    <t>Plus Four</t>
  </si>
  <si>
    <t>WNĘTRZE</t>
  </si>
  <si>
    <t>czarne hamulce zaciski hamulcowe</t>
  </si>
  <si>
    <t>skóra soft Grain (wybór  kolorów)</t>
  </si>
  <si>
    <t xml:space="preserve">deska rozdzielcza LISTWA DOLNA - wykończenie (fornir, połysk std) </t>
  </si>
  <si>
    <t>pełne jesion - Brown Velvet połysk</t>
  </si>
  <si>
    <t>OBD</t>
  </si>
  <si>
    <t xml:space="preserve">pełne jesion - Raven połysk </t>
  </si>
  <si>
    <t>COMFORT i WYGODA</t>
  </si>
  <si>
    <t xml:space="preserve">kierownica środek - połysk czarny </t>
  </si>
  <si>
    <t>oklejanie zestaw 8 - maska połysk OFF WHITE</t>
  </si>
  <si>
    <t>oklejanie zestaw 10 - maska mat bezbarwny</t>
  </si>
  <si>
    <t xml:space="preserve">oklejanie zestaw 4 - drzwi okrąg połysk biały + numer 0-9 </t>
  </si>
  <si>
    <t xml:space="preserve">oklejanie zestaw 5 - drzwi okrąg mate czarny  + numer 0-9 </t>
  </si>
  <si>
    <t xml:space="preserve">oklejanie zestaw 6 - drzwi okrąg mate bezbarwny   + numer 0-9 </t>
  </si>
  <si>
    <t xml:space="preserve">oklejanie zestaw 9 - maska mat czarny </t>
  </si>
  <si>
    <t>oklejanie zestaw 11 - Bespoke Call sign - UNION JACK</t>
  </si>
  <si>
    <t>dach - pokrowiec (po złożeniu dachu)</t>
  </si>
  <si>
    <t>osłona w miejsce koła zapasowego (w przypadku auta z 5 kołami)</t>
  </si>
  <si>
    <t>wewnętrzny pokrowiec garażowy</t>
  </si>
  <si>
    <t>zewnętrzny pokrowiec postojowy</t>
  </si>
  <si>
    <t>bagażnik - zestaw przygotowawczy (należy doliczyć do każdego bagażnika)</t>
  </si>
  <si>
    <t>Tracker (Cat S5) - istnieje możliwość zamówienia na rynek polski</t>
  </si>
  <si>
    <t>SAMOCHÓD</t>
  </si>
  <si>
    <t>skórzana walizka - czarna</t>
  </si>
  <si>
    <t>Kurs 1 GBP =</t>
  </si>
  <si>
    <t>VAT</t>
  </si>
  <si>
    <t>Akcyza &lt;2.0</t>
  </si>
  <si>
    <t>Akcyza &gt;2.0</t>
  </si>
  <si>
    <t>PLUS FOUR manual</t>
  </si>
  <si>
    <t>PLUS FOUR automat</t>
  </si>
  <si>
    <t>PLUS SIX automat</t>
  </si>
  <si>
    <t>Koszt opcji netto GBP</t>
  </si>
  <si>
    <t>Cena końcowa brutto PLN</t>
  </si>
  <si>
    <t>GBP netto</t>
  </si>
  <si>
    <t>PLUS SIX 23MY</t>
  </si>
  <si>
    <t>PLUS FOUR</t>
  </si>
  <si>
    <t>Comfort Plus siedzenia</t>
  </si>
  <si>
    <t>Możesz samodzielnie zmienić kurs GBP/PLN podstawiając inną wartość w pole E2</t>
  </si>
  <si>
    <t>W miejsce O wstaw znak X co spowoduje podświetlenie pola i przeliczenie ceny w PLN brutto</t>
  </si>
  <si>
    <t xml:space="preserve">  szprychowe 15" 6.5J srebrny lakier</t>
  </si>
  <si>
    <t xml:space="preserve">  szprychowe 15" 6.5J czarny lakier</t>
  </si>
  <si>
    <t xml:space="preserve">  szprychowe 15" 6.5J polerowane</t>
  </si>
  <si>
    <t>siedzenia  lamówka - zbliżona</t>
  </si>
  <si>
    <t>siedzenia  lamówka - kontrastująca</t>
  </si>
  <si>
    <t>pełne orzech (american burr) połysk</t>
  </si>
  <si>
    <t>orzech (american burr)</t>
  </si>
  <si>
    <t>dach lamówka - zbliżona do dachu</t>
  </si>
  <si>
    <t>kedra błotników - kontrastująca</t>
  </si>
  <si>
    <t>polerowana siatka za atrapą</t>
  </si>
  <si>
    <t>czarna siatka za atrapą</t>
  </si>
  <si>
    <t xml:space="preserve">czarna siatka za atrapą z lakierowanym numerem 
 (numery  0 - 9) </t>
  </si>
  <si>
    <t>kedra błotników - czarna</t>
  </si>
  <si>
    <t xml:space="preserve"> Przeszycia - nitka zbliżona</t>
  </si>
  <si>
    <t xml:space="preserve"> Przeszycia - nitka kontrastująca</t>
  </si>
  <si>
    <t xml:space="preserve">na zapytanie </t>
  </si>
  <si>
    <t>Morgan (z palety) metalizowany kolor</t>
  </si>
  <si>
    <t>Morgan Classic (z palety) wybór niemetalizowanych kolorów</t>
  </si>
  <si>
    <t>rozszerzona skóra wnętrza (boki tunelu i progi)</t>
  </si>
  <si>
    <t>siedzenia  tył wykończenie - skóra (nie dla siedzeń TWO TONE - materiał ze skórą)</t>
  </si>
  <si>
    <t>TWO TONE - Łączona skóra z materiałem wnętrze pakiet 1 - PEBBLE (czarny)</t>
  </si>
  <si>
    <t>TWO TONE - Łączona skóra z materiałem wnętrze pakiet 2 - PEBBLE ( BRITISH BLUE)</t>
  </si>
  <si>
    <t>TWO TONE - Łączona skóra z materiałem wnętrze pakiet 3 - PEBBLE (GREY)</t>
  </si>
  <si>
    <t>TWO TONE - Łączona skóra z materiałem wnętrze pakiet 4 - soft  (IVORY)</t>
  </si>
  <si>
    <t>TWO TONE - Łączona skóra z materiałem wnętrze pakiet 5 - soft (BRITISH RACING GREEN)</t>
  </si>
  <si>
    <t>TWO TONE - Łączona skóra z materiałem wnętrze pakiet 6 - soft (DARK BROWN)</t>
  </si>
  <si>
    <t xml:space="preserve">deska rozdzielcza - połysk kolor czarny </t>
  </si>
  <si>
    <t>deska rozdzielcza - połysk kolor nadwozia</t>
  </si>
  <si>
    <t>deska rozdzielcza - mat kolor nadwozia</t>
  </si>
  <si>
    <t>deska rozdzielcza - mat srebrny</t>
  </si>
  <si>
    <t>deska rozdzielcza - mat czarny</t>
  </si>
  <si>
    <t xml:space="preserve">pełne jesion - Natural połysk  </t>
  </si>
  <si>
    <t xml:space="preserve">konsola środkowa  - wykończenie w skórze tapicerki </t>
  </si>
  <si>
    <t>konsola środkowa drewniana  - wykończenie matowe (dopłata do wybranej opcji fornir)</t>
  </si>
  <si>
    <t>kierownica środek - polerowany</t>
  </si>
  <si>
    <t>bezbarwne szkła kierunkowskazów bocznych</t>
  </si>
  <si>
    <t>zewnętrzne "accent pakiet", czarny (słupki szyby, ramki boczków, znaczek przedni)</t>
  </si>
  <si>
    <t>5" swiatła drogowe CIBIE</t>
  </si>
  <si>
    <t>przedni splitter i tylny dyfuzor w kolorze szarym</t>
  </si>
  <si>
    <t>przedni splitter i tylny dyfuzor w kolorze nadwozia</t>
  </si>
  <si>
    <t>7" swiatła drogowe CIBIE (opcja specjalna, montowana u sprzedawcy)</t>
  </si>
  <si>
    <t>Akcesoria (montaż u przedstawiciela) - (mogą wystąpic opłaty za transport i montaż)</t>
  </si>
  <si>
    <t>Dynamic Handling Pack - pakiet zawieszenia sportowego (amortyzatory NITRON,</t>
  </si>
  <si>
    <t xml:space="preserve"> tylny stabilizator, sprtowe sprżyny</t>
  </si>
  <si>
    <t>Gwarancja</t>
  </si>
  <si>
    <t>Pakiet gwarancji na 36 miesięcy</t>
  </si>
  <si>
    <t>Przedłużenie gwarancji o kolejne 12 miesięcy</t>
  </si>
  <si>
    <t>mosiężna, polerowana nakrętka centralna</t>
  </si>
  <si>
    <t>bezbarwne szkła kierunkowskazów oraz lamp tylnych</t>
  </si>
  <si>
    <t>Wszystkie pojazdy z kierownicą po lewej stronie, czas oczekiwania około 3 miesięcy. W cenie akcyza, ubezpieczony import, przegląd zerowy i VAT</t>
  </si>
  <si>
    <t>siedzenia  tył wykończenie - barwa nadwozia</t>
  </si>
  <si>
    <t>Pakiet gwarancyjny na 36 miesięcy lub 36 tys mil (co nastąpi wcześniej)</t>
  </si>
  <si>
    <t>Pakiet przedłużający gwarancję o 12 miesięcy lub 12 tys mil (co nastąpi wcześniej)</t>
  </si>
  <si>
    <t xml:space="preserve">jesion - Raven barwienie </t>
  </si>
  <si>
    <t>jesion - Tawny barwienie</t>
  </si>
  <si>
    <t>pełne jesion - Brown Velvet</t>
  </si>
  <si>
    <t>pełne orzech (american burr)</t>
  </si>
  <si>
    <t xml:space="preserve">deska rozdzielcza LISTWA DOLNA - wykończenie (połysk std) </t>
  </si>
  <si>
    <t xml:space="preserve">konsola środkowa wykończenie (fornir, połysk std) </t>
  </si>
  <si>
    <t>jesion - Natural</t>
  </si>
  <si>
    <t>jesion - Brown Velvet barwienie</t>
  </si>
  <si>
    <t>MORGAN PLUS FOUR automatic 8 biegów, 250KM, 400Nm</t>
  </si>
  <si>
    <t>MORGAN PLUS FOUR manualna 6 biegów, 250KM, 350Nm</t>
  </si>
  <si>
    <t>Wszystkie pojazdy z kierownicą po lewej stronie, czas oczekiwania około 4 miesięcy. W cenie akcyza, ubezpieczony import, przegląd zerowy i VAT</t>
  </si>
  <si>
    <t>oklejanie zestaw 12 - Bespoke Call sign - wybór flag</t>
  </si>
  <si>
    <t>WNĘTRZE - detale</t>
  </si>
  <si>
    <t>MATERIAŁY ZEWNĘTRZNE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</si>
</sst>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[$€-2]\ #,##0.00"/>
    <numFmt numFmtId="167" formatCode="&quot;£&quot;#,##0.00"/>
    <numFmt numFmtId="168" formatCode="#,##0.00\ &quot;zł&quot;"/>
    <numFmt numFmtId="169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trike/>
      <sz val="11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4" borderId="0" applyNumberFormat="0" applyBorder="0" applyAlignment="0" applyProtection="0"/>
    <xf numFmtId="0" fontId="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7" fillId="0" borderId="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indent="3"/>
    </xf>
    <xf numFmtId="0" fontId="12" fillId="0" borderId="1" xfId="0" applyFont="1" applyBorder="1" applyAlignment="1">
      <alignment horizontal="left" vertical="center" indent="3"/>
    </xf>
    <xf numFmtId="0" fontId="7" fillId="0" borderId="1" xfId="2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7" fillId="0" borderId="1" xfId="4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 indent="6"/>
    </xf>
    <xf numFmtId="0" fontId="7" fillId="0" borderId="0" xfId="2" applyFont="1" applyFill="1" applyBorder="1" applyAlignment="1">
      <alignment horizontal="left" vertical="center" wrapText="1" indent="6"/>
    </xf>
    <xf numFmtId="0" fontId="7" fillId="0" borderId="0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indent="6"/>
    </xf>
    <xf numFmtId="0" fontId="13" fillId="0" borderId="0" xfId="2" applyFont="1" applyFill="1" applyBorder="1" applyAlignment="1">
      <alignment horizontal="left" vertical="center" wrapText="1" indent="6"/>
    </xf>
    <xf numFmtId="0" fontId="7" fillId="0" borderId="1" xfId="4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vertical="center" wrapText="1"/>
    </xf>
    <xf numFmtId="165" fontId="12" fillId="0" borderId="0" xfId="1" applyFont="1" applyBorder="1"/>
    <xf numFmtId="165" fontId="14" fillId="0" borderId="4" xfId="1" applyFont="1" applyBorder="1" applyAlignment="1">
      <alignment horizontal="center" vertical="center" wrapText="1"/>
    </xf>
    <xf numFmtId="165" fontId="14" fillId="0" borderId="5" xfId="1" applyFont="1" applyBorder="1" applyAlignment="1">
      <alignment horizontal="center" vertical="center" wrapText="1"/>
    </xf>
    <xf numFmtId="165" fontId="14" fillId="5" borderId="5" xfId="1" applyFont="1" applyFill="1" applyBorder="1" applyAlignment="1">
      <alignment horizontal="center" vertical="center" wrapText="1"/>
    </xf>
    <xf numFmtId="165" fontId="14" fillId="0" borderId="5" xfId="1" quotePrefix="1" applyFont="1" applyBorder="1" applyAlignment="1">
      <alignment horizontal="center" vertical="center" wrapText="1"/>
    </xf>
    <xf numFmtId="165" fontId="12" fillId="0" borderId="5" xfId="1" applyFont="1" applyBorder="1"/>
    <xf numFmtId="165" fontId="14" fillId="5" borderId="5" xfId="1" applyFont="1" applyFill="1" applyBorder="1"/>
    <xf numFmtId="165" fontId="7" fillId="4" borderId="5" xfId="3" applyNumberFormat="1" applyFont="1" applyBorder="1" applyAlignment="1">
      <alignment horizontal="center"/>
    </xf>
    <xf numFmtId="165" fontId="12" fillId="0" borderId="5" xfId="1" applyFont="1" applyBorder="1" applyAlignment="1">
      <alignment horizontal="center"/>
    </xf>
    <xf numFmtId="165" fontId="12" fillId="0" borderId="5" xfId="1" applyFont="1" applyBorder="1" applyAlignment="1">
      <alignment horizontal="center" vertical="center"/>
    </xf>
    <xf numFmtId="165" fontId="14" fillId="5" borderId="5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0" fontId="7" fillId="0" borderId="5" xfId="0" applyFont="1" applyBorder="1"/>
    <xf numFmtId="165" fontId="14" fillId="0" borderId="5" xfId="1" applyFont="1" applyFill="1" applyBorder="1"/>
    <xf numFmtId="165" fontId="12" fillId="6" borderId="5" xfId="1" applyFont="1" applyFill="1" applyBorder="1" applyAlignment="1">
      <alignment horizontal="center"/>
    </xf>
    <xf numFmtId="165" fontId="12" fillId="0" borderId="5" xfId="1" applyFont="1" applyFill="1" applyBorder="1" applyAlignment="1">
      <alignment horizontal="center"/>
    </xf>
    <xf numFmtId="165" fontId="12" fillId="5" borderId="5" xfId="1" applyFont="1" applyFill="1" applyBorder="1" applyAlignment="1">
      <alignment horizontal="right"/>
    </xf>
    <xf numFmtId="165" fontId="12" fillId="0" borderId="5" xfId="1" applyFont="1" applyFill="1" applyBorder="1" applyAlignment="1">
      <alignment horizontal="right"/>
    </xf>
    <xf numFmtId="165" fontId="12" fillId="0" borderId="5" xfId="1" applyFont="1" applyBorder="1" applyAlignment="1">
      <alignment horizontal="right"/>
    </xf>
    <xf numFmtId="165" fontId="7" fillId="0" borderId="5" xfId="3" applyNumberFormat="1" applyFont="1" applyFill="1" applyBorder="1" applyAlignment="1">
      <alignment horizontal="center"/>
    </xf>
    <xf numFmtId="165" fontId="7" fillId="7" borderId="5" xfId="3" applyNumberFormat="1" applyFont="1" applyFill="1" applyBorder="1" applyAlignment="1">
      <alignment horizontal="center"/>
    </xf>
    <xf numFmtId="165" fontId="15" fillId="7" borderId="5" xfId="1" applyFont="1" applyFill="1" applyBorder="1" applyAlignment="1">
      <alignment horizontal="center"/>
    </xf>
    <xf numFmtId="0" fontId="16" fillId="0" borderId="5" xfId="0" applyFont="1" applyBorder="1" applyAlignment="1">
      <alignment wrapText="1"/>
    </xf>
    <xf numFmtId="165" fontId="12" fillId="5" borderId="5" xfId="1" applyFont="1" applyFill="1" applyBorder="1"/>
    <xf numFmtId="165" fontId="12" fillId="0" borderId="5" xfId="1" applyFont="1" applyFill="1" applyBorder="1"/>
    <xf numFmtId="165" fontId="14" fillId="0" borderId="5" xfId="1" applyFont="1" applyFill="1" applyBorder="1" applyAlignment="1">
      <alignment horizontal="center" vertical="center" wrapText="1"/>
    </xf>
    <xf numFmtId="165" fontId="12" fillId="0" borderId="5" xfId="1" applyFont="1" applyFill="1" applyBorder="1" applyAlignment="1">
      <alignment horizontal="center" vertical="center"/>
    </xf>
    <xf numFmtId="165" fontId="12" fillId="0" borderId="1" xfId="1" applyFont="1" applyBorder="1"/>
    <xf numFmtId="166" fontId="3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5" fontId="6" fillId="5" borderId="0" xfId="1" applyFont="1" applyFill="1" applyBorder="1" applyAlignment="1">
      <alignment horizontal="right"/>
    </xf>
    <xf numFmtId="166" fontId="6" fillId="5" borderId="0" xfId="1" applyNumberFormat="1" applyFont="1" applyFill="1" applyBorder="1" applyAlignment="1">
      <alignment horizontal="right"/>
    </xf>
    <xf numFmtId="166" fontId="5" fillId="0" borderId="0" xfId="0" applyNumberFormat="1" applyFont="1" applyAlignment="1">
      <alignment horizontal="right" wrapText="1"/>
    </xf>
    <xf numFmtId="165" fontId="6" fillId="5" borderId="0" xfId="1" applyFont="1" applyFill="1" applyBorder="1" applyAlignment="1">
      <alignment horizontal="right" wrapText="1"/>
    </xf>
    <xf numFmtId="166" fontId="6" fillId="5" borderId="0" xfId="1" applyNumberFormat="1" applyFont="1" applyFill="1" applyBorder="1" applyAlignment="1">
      <alignment horizontal="right" wrapText="1"/>
    </xf>
    <xf numFmtId="166" fontId="0" fillId="0" borderId="0" xfId="0" applyNumberFormat="1" applyAlignment="1">
      <alignment horizontal="right"/>
    </xf>
    <xf numFmtId="166" fontId="9" fillId="7" borderId="0" xfId="0" applyNumberFormat="1" applyFont="1" applyFill="1" applyAlignment="1">
      <alignment horizontal="right" vertical="center"/>
    </xf>
    <xf numFmtId="165" fontId="6" fillId="5" borderId="0" xfId="5" applyFont="1" applyFill="1" applyBorder="1" applyAlignment="1">
      <alignment horizontal="right"/>
    </xf>
    <xf numFmtId="166" fontId="6" fillId="5" borderId="0" xfId="5" applyNumberFormat="1" applyFont="1" applyFill="1" applyBorder="1" applyAlignment="1">
      <alignment horizontal="right"/>
    </xf>
    <xf numFmtId="167" fontId="12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right" vertical="center" wrapText="1"/>
    </xf>
    <xf numFmtId="167" fontId="5" fillId="0" borderId="0" xfId="0" applyNumberFormat="1" applyFont="1" applyAlignment="1">
      <alignment horizontal="right" vertical="center"/>
    </xf>
    <xf numFmtId="167" fontId="6" fillId="5" borderId="0" xfId="1" applyNumberFormat="1" applyFont="1" applyFill="1" applyBorder="1" applyAlignment="1">
      <alignment horizontal="right"/>
    </xf>
    <xf numFmtId="167" fontId="6" fillId="5" borderId="0" xfId="1" applyNumberFormat="1" applyFont="1" applyFill="1" applyBorder="1" applyAlignment="1">
      <alignment horizontal="right" wrapText="1"/>
    </xf>
    <xf numFmtId="167" fontId="6" fillId="5" borderId="0" xfId="5" applyNumberFormat="1" applyFont="1" applyFill="1" applyBorder="1" applyAlignment="1">
      <alignment horizontal="right"/>
    </xf>
    <xf numFmtId="167" fontId="11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 vertical="center" wrapText="1"/>
    </xf>
    <xf numFmtId="167" fontId="12" fillId="0" borderId="0" xfId="0" applyNumberFormat="1" applyFont="1" applyAlignment="1">
      <alignment horizontal="center" vertical="center"/>
    </xf>
    <xf numFmtId="167" fontId="14" fillId="5" borderId="0" xfId="1" applyNumberFormat="1" applyFont="1" applyFill="1" applyBorder="1" applyAlignment="1">
      <alignment horizontal="center"/>
    </xf>
    <xf numFmtId="167" fontId="12" fillId="0" borderId="0" xfId="0" applyNumberFormat="1" applyFont="1" applyAlignment="1">
      <alignment horizontal="center" wrapText="1"/>
    </xf>
    <xf numFmtId="167" fontId="14" fillId="5" borderId="0" xfId="1" applyNumberFormat="1" applyFont="1" applyFill="1" applyBorder="1" applyAlignment="1">
      <alignment horizontal="center" wrapText="1"/>
    </xf>
    <xf numFmtId="167" fontId="7" fillId="0" borderId="0" xfId="0" applyNumberFormat="1" applyFont="1" applyAlignment="1">
      <alignment horizontal="center"/>
    </xf>
    <xf numFmtId="167" fontId="15" fillId="7" borderId="0" xfId="0" applyNumberFormat="1" applyFont="1" applyFill="1" applyAlignment="1">
      <alignment horizontal="center" vertical="center"/>
    </xf>
    <xf numFmtId="167" fontId="14" fillId="5" borderId="0" xfId="5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left" wrapText="1"/>
    </xf>
    <xf numFmtId="0" fontId="7" fillId="0" borderId="1" xfId="0" applyFont="1" applyBorder="1" applyAlignment="1">
      <alignment vertical="center" shrinkToFit="1"/>
    </xf>
    <xf numFmtId="165" fontId="12" fillId="0" borderId="5" xfId="1" applyFont="1" applyBorder="1" applyAlignment="1">
      <alignment shrinkToFit="1"/>
    </xf>
    <xf numFmtId="168" fontId="3" fillId="0" borderId="0" xfId="0" applyNumberFormat="1" applyFont="1" applyAlignment="1">
      <alignment horizontal="right"/>
    </xf>
    <xf numFmtId="169" fontId="5" fillId="0" borderId="0" xfId="0" applyNumberFormat="1" applyFont="1" applyAlignment="1">
      <alignment horizontal="right" vertical="center"/>
    </xf>
    <xf numFmtId="9" fontId="5" fillId="0" borderId="0" xfId="0" applyNumberFormat="1" applyFont="1" applyAlignment="1">
      <alignment horizontal="right" vertical="center"/>
    </xf>
    <xf numFmtId="166" fontId="1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64" fontId="12" fillId="0" borderId="0" xfId="6" applyFont="1" applyBorder="1"/>
    <xf numFmtId="2" fontId="12" fillId="0" borderId="0" xfId="0" applyNumberFormat="1" applyFont="1" applyAlignment="1">
      <alignment horizontal="center" vertical="center"/>
    </xf>
    <xf numFmtId="165" fontId="14" fillId="0" borderId="6" xfId="1" quotePrefix="1" applyFont="1" applyBorder="1" applyAlignment="1">
      <alignment horizontal="center" vertical="center" wrapText="1"/>
    </xf>
    <xf numFmtId="0" fontId="0" fillId="0" borderId="0" xfId="0" applyBorder="1"/>
    <xf numFmtId="167" fontId="5" fillId="0" borderId="0" xfId="0" applyNumberFormat="1" applyFont="1" applyBorder="1" applyAlignment="1">
      <alignment horizontal="right" vertical="center"/>
    </xf>
    <xf numFmtId="43" fontId="18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43" fontId="18" fillId="0" borderId="4" xfId="0" applyNumberFormat="1" applyFont="1" applyBorder="1" applyAlignment="1">
      <alignment horizontal="center" vertical="center"/>
    </xf>
    <xf numFmtId="43" fontId="18" fillId="0" borderId="8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165" fontId="12" fillId="0" borderId="2" xfId="1" applyFont="1" applyBorder="1" applyAlignment="1">
      <alignment horizontal="right"/>
    </xf>
    <xf numFmtId="43" fontId="18" fillId="0" borderId="7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20" fillId="0" borderId="1" xfId="0" applyFont="1" applyBorder="1" applyAlignment="1">
      <alignment horizontal="left" vertical="center"/>
    </xf>
    <xf numFmtId="165" fontId="21" fillId="6" borderId="5" xfId="1" applyFont="1" applyFill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2" fillId="0" borderId="1" xfId="2" applyFont="1" applyFill="1" applyBorder="1" applyAlignment="1">
      <alignment horizontal="left" vertical="center"/>
    </xf>
    <xf numFmtId="165" fontId="21" fillId="6" borderId="0" xfId="1" applyFont="1" applyFill="1" applyBorder="1" applyAlignment="1">
      <alignment horizontal="center"/>
    </xf>
    <xf numFmtId="165" fontId="12" fillId="6" borderId="0" xfId="1" applyFont="1" applyFill="1" applyBorder="1" applyAlignment="1">
      <alignment horizontal="center"/>
    </xf>
    <xf numFmtId="165" fontId="24" fillId="4" borderId="5" xfId="3" applyNumberFormat="1" applyFont="1" applyBorder="1" applyAlignment="1">
      <alignment horizontal="center"/>
    </xf>
    <xf numFmtId="165" fontId="12" fillId="5" borderId="5" xfId="1" applyFont="1" applyFill="1" applyBorder="1" applyAlignment="1">
      <alignment horizontal="center"/>
    </xf>
    <xf numFmtId="165" fontId="12" fillId="7" borderId="5" xfId="1" applyFont="1" applyFill="1" applyBorder="1" applyAlignment="1">
      <alignment horizontal="center"/>
    </xf>
    <xf numFmtId="167" fontId="12" fillId="5" borderId="0" xfId="0" applyNumberFormat="1" applyFont="1" applyFill="1" applyAlignment="1">
      <alignment horizontal="center" vertical="center"/>
    </xf>
    <xf numFmtId="167" fontId="6" fillId="7" borderId="0" xfId="1" applyNumberFormat="1" applyFont="1" applyFill="1" applyBorder="1" applyAlignment="1">
      <alignment horizontal="right"/>
    </xf>
    <xf numFmtId="165" fontId="14" fillId="7" borderId="5" xfId="1" applyFont="1" applyFill="1" applyBorder="1"/>
    <xf numFmtId="167" fontId="14" fillId="7" borderId="0" xfId="1" applyNumberFormat="1" applyFont="1" applyFill="1" applyBorder="1" applyAlignment="1">
      <alignment horizontal="center"/>
    </xf>
    <xf numFmtId="165" fontId="14" fillId="7" borderId="5" xfId="1" applyFont="1" applyFill="1" applyBorder="1" applyAlignment="1">
      <alignment horizontal="center" vertical="center" wrapText="1"/>
    </xf>
  </cellXfs>
  <cellStyles count="7">
    <cellStyle name="Accent6" xfId="3" builtinId="49"/>
    <cellStyle name="Comma" xfId="6" builtinId="3"/>
    <cellStyle name="Currency" xfId="1" builtinId="4"/>
    <cellStyle name="Currency 2" xfId="5"/>
    <cellStyle name="Good" xfId="2" builtinId="26"/>
    <cellStyle name="Neutral 2" xfId="4"/>
    <cellStyle name="Normal" xfId="0" builtinId="0"/>
  </cellStyles>
  <dxfs count="9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3"/>
  <sheetViews>
    <sheetView tabSelected="1" zoomScaleNormal="100" workbookViewId="0">
      <pane ySplit="6" topLeftCell="A152" activePane="bottomLeft" state="frozen"/>
      <selection pane="bottomLeft" activeCell="A148" sqref="A148"/>
    </sheetView>
  </sheetViews>
  <sheetFormatPr defaultRowHeight="15" x14ac:dyDescent="0.25"/>
  <cols>
    <col min="1" max="1" width="89.140625" style="1" customWidth="1"/>
    <col min="2" max="2" width="21.7109375" style="52" customWidth="1"/>
    <col min="3" max="3" width="16.85546875" style="52" hidden="1" customWidth="1"/>
    <col min="4" max="4" width="23.28515625" style="75" customWidth="1"/>
    <col min="5" max="5" width="19.140625" customWidth="1"/>
    <col min="6" max="7" width="23.28515625" style="56" hidden="1" customWidth="1"/>
  </cols>
  <sheetData>
    <row r="1" spans="1:7" ht="15.75" thickBot="1" x14ac:dyDescent="0.3">
      <c r="B1" s="25" t="s">
        <v>141</v>
      </c>
      <c r="C1" s="25"/>
    </row>
    <row r="2" spans="1:7" ht="15.75" x14ac:dyDescent="0.25">
      <c r="A2" s="96" t="s">
        <v>137</v>
      </c>
      <c r="B2" s="97">
        <f>((B12+D12+2500)*E2)*(1+E5)*(1+E4)</f>
        <v>419640.38984232896</v>
      </c>
      <c r="C2" s="25"/>
      <c r="D2" s="67" t="s">
        <v>133</v>
      </c>
      <c r="E2" s="85">
        <v>5.13</v>
      </c>
    </row>
    <row r="3" spans="1:7" ht="16.5" thickBot="1" x14ac:dyDescent="0.3">
      <c r="A3" s="96" t="s">
        <v>138</v>
      </c>
      <c r="B3" s="98">
        <f>((B13+D13+2500)*E2)*(1+E5)*(1+E4)</f>
        <v>419640.38984232896</v>
      </c>
      <c r="C3" s="25"/>
      <c r="D3" s="68"/>
      <c r="E3" s="85"/>
    </row>
    <row r="4" spans="1:7" ht="15.75" x14ac:dyDescent="0.25">
      <c r="A4" s="89"/>
      <c r="B4" s="95"/>
      <c r="C4" s="25"/>
      <c r="D4" s="68" t="s">
        <v>134</v>
      </c>
      <c r="E4" s="87">
        <v>0.23</v>
      </c>
    </row>
    <row r="5" spans="1:7" ht="15.75" x14ac:dyDescent="0.25">
      <c r="A5" s="99" t="s">
        <v>147</v>
      </c>
      <c r="B5" s="95"/>
      <c r="C5" s="25"/>
      <c r="D5" s="88" t="s">
        <v>135</v>
      </c>
      <c r="E5" s="86">
        <v>3.1E-2</v>
      </c>
    </row>
    <row r="6" spans="1:7" x14ac:dyDescent="0.25">
      <c r="A6" s="99" t="s">
        <v>146</v>
      </c>
      <c r="B6" s="25"/>
      <c r="C6" s="25"/>
      <c r="D6" s="88"/>
      <c r="E6" s="86"/>
    </row>
    <row r="7" spans="1:7" x14ac:dyDescent="0.25">
      <c r="B7" s="25"/>
      <c r="C7" s="25"/>
    </row>
    <row r="8" spans="1:7" ht="15.75" thickBot="1" x14ac:dyDescent="0.3">
      <c r="B8" s="25" t="s">
        <v>142</v>
      </c>
      <c r="C8" s="25"/>
      <c r="D8" s="73"/>
      <c r="F8" s="53"/>
      <c r="G8" s="53"/>
    </row>
    <row r="9" spans="1:7" ht="21" x14ac:dyDescent="0.25">
      <c r="A9" s="2" t="s">
        <v>144</v>
      </c>
      <c r="B9" s="26" t="s">
        <v>0</v>
      </c>
      <c r="C9" s="25"/>
      <c r="D9" s="74"/>
      <c r="F9" s="54"/>
      <c r="G9" s="54"/>
    </row>
    <row r="10" spans="1:7" ht="21" x14ac:dyDescent="0.25">
      <c r="A10" s="3"/>
      <c r="B10" s="27"/>
      <c r="C10" s="25"/>
      <c r="D10" s="74"/>
      <c r="F10" s="54"/>
      <c r="G10" s="54"/>
    </row>
    <row r="11" spans="1:7" x14ac:dyDescent="0.25">
      <c r="A11" s="4" t="s">
        <v>131</v>
      </c>
      <c r="B11" s="28"/>
      <c r="C11" s="25"/>
      <c r="D11" s="88" t="s">
        <v>140</v>
      </c>
    </row>
    <row r="12" spans="1:7" x14ac:dyDescent="0.25">
      <c r="A12" s="4" t="s">
        <v>210</v>
      </c>
      <c r="B12" s="29">
        <v>62005.41</v>
      </c>
      <c r="C12" s="25"/>
      <c r="D12" s="92">
        <f>SUM(F20:F230)</f>
        <v>0</v>
      </c>
      <c r="F12" s="90"/>
      <c r="G12" s="90"/>
    </row>
    <row r="13" spans="1:7" x14ac:dyDescent="0.25">
      <c r="A13" s="4" t="s">
        <v>209</v>
      </c>
      <c r="B13" s="29">
        <v>62005.41</v>
      </c>
      <c r="C13" s="25"/>
      <c r="D13" s="92">
        <f>SUM(F20:F230)</f>
        <v>0</v>
      </c>
      <c r="E13" s="93"/>
      <c r="F13" s="90"/>
      <c r="G13" s="90"/>
    </row>
    <row r="14" spans="1:7" hidden="1" x14ac:dyDescent="0.25">
      <c r="A14" s="5" t="s">
        <v>87</v>
      </c>
      <c r="B14" s="29" t="s">
        <v>1</v>
      </c>
      <c r="C14" s="25"/>
      <c r="D14" s="92">
        <f>SUM(G20:G230)</f>
        <v>0</v>
      </c>
      <c r="F14" s="90"/>
      <c r="G14" s="90"/>
    </row>
    <row r="15" spans="1:7" x14ac:dyDescent="0.25">
      <c r="A15" s="5"/>
      <c r="B15" s="29"/>
      <c r="C15" s="25"/>
      <c r="D15" s="91"/>
    </row>
    <row r="16" spans="1:7" x14ac:dyDescent="0.25">
      <c r="A16" s="83" t="s">
        <v>211</v>
      </c>
      <c r="B16" s="84"/>
      <c r="C16" s="25"/>
      <c r="D16" s="91"/>
    </row>
    <row r="17" spans="1:7" x14ac:dyDescent="0.25">
      <c r="B17" s="30"/>
      <c r="C17" s="25"/>
    </row>
    <row r="18" spans="1:7" ht="14.45" customHeight="1" x14ac:dyDescent="0.25">
      <c r="A18" s="4" t="s">
        <v>105</v>
      </c>
      <c r="B18" s="31"/>
      <c r="C18" s="25"/>
      <c r="D18" s="76"/>
      <c r="E18" s="121"/>
      <c r="F18" s="70"/>
      <c r="G18" s="70"/>
    </row>
    <row r="19" spans="1:7" ht="14.45" customHeight="1" x14ac:dyDescent="0.25">
      <c r="A19" s="4"/>
      <c r="B19" s="122"/>
      <c r="C19" s="25"/>
      <c r="D19" s="123"/>
      <c r="E19" s="121"/>
      <c r="F19" s="70"/>
      <c r="G19" s="70"/>
    </row>
    <row r="20" spans="1:7" x14ac:dyDescent="0.25">
      <c r="A20" s="6" t="s">
        <v>98</v>
      </c>
      <c r="B20" s="32" t="s">
        <v>2</v>
      </c>
      <c r="C20" s="25"/>
    </row>
    <row r="21" spans="1:7" x14ac:dyDescent="0.25">
      <c r="A21" s="1" t="s">
        <v>165</v>
      </c>
      <c r="B21" s="33" t="s">
        <v>3</v>
      </c>
      <c r="C21" s="25"/>
      <c r="D21" s="75">
        <v>762.5</v>
      </c>
      <c r="F21" s="56" t="b">
        <f t="shared" ref="F21:F29" si="0">IF(B21="x",D21)</f>
        <v>0</v>
      </c>
      <c r="G21" s="56" t="b">
        <f>IF(C21="x",D21)</f>
        <v>0</v>
      </c>
    </row>
    <row r="22" spans="1:7" x14ac:dyDescent="0.25">
      <c r="A22" s="7" t="s">
        <v>164</v>
      </c>
      <c r="B22" s="33" t="s">
        <v>3</v>
      </c>
      <c r="C22" s="25"/>
      <c r="D22" s="75">
        <v>1308.3333333333335</v>
      </c>
      <c r="F22" s="56" t="b">
        <f t="shared" si="0"/>
        <v>0</v>
      </c>
      <c r="G22" s="56" t="b">
        <f t="shared" ref="G22:G29" si="1">IF(C22="x",D22)</f>
        <v>0</v>
      </c>
    </row>
    <row r="23" spans="1:7" x14ac:dyDescent="0.25">
      <c r="A23" s="1" t="s">
        <v>99</v>
      </c>
      <c r="B23" s="33" t="s">
        <v>3</v>
      </c>
      <c r="C23" s="25"/>
      <c r="D23" s="75">
        <v>1100</v>
      </c>
      <c r="F23" s="56" t="b">
        <f t="shared" si="0"/>
        <v>0</v>
      </c>
      <c r="G23" s="56" t="b">
        <f t="shared" si="1"/>
        <v>0</v>
      </c>
    </row>
    <row r="24" spans="1:7" x14ac:dyDescent="0.25">
      <c r="A24" s="1" t="s">
        <v>100</v>
      </c>
      <c r="B24" s="33" t="s">
        <v>3</v>
      </c>
      <c r="C24" s="25"/>
      <c r="D24" s="75">
        <v>1637.5</v>
      </c>
      <c r="F24" s="56" t="b">
        <f t="shared" si="0"/>
        <v>0</v>
      </c>
      <c r="G24" s="56" t="b">
        <f t="shared" si="1"/>
        <v>0</v>
      </c>
    </row>
    <row r="25" spans="1:7" x14ac:dyDescent="0.25">
      <c r="A25" s="1" t="s">
        <v>94</v>
      </c>
      <c r="B25" s="33" t="s">
        <v>3</v>
      </c>
      <c r="C25" s="25"/>
      <c r="D25" s="75" t="s">
        <v>163</v>
      </c>
      <c r="F25" s="56" t="b">
        <f t="shared" si="0"/>
        <v>0</v>
      </c>
      <c r="G25" s="56" t="b">
        <f t="shared" si="1"/>
        <v>0</v>
      </c>
    </row>
    <row r="26" spans="1:7" x14ac:dyDescent="0.25">
      <c r="A26" s="1" t="s">
        <v>97</v>
      </c>
      <c r="B26" s="33" t="s">
        <v>3</v>
      </c>
      <c r="C26" s="25"/>
      <c r="D26" s="75">
        <v>1529.1666666666667</v>
      </c>
      <c r="F26" s="56" t="b">
        <f t="shared" si="0"/>
        <v>0</v>
      </c>
      <c r="G26" s="56" t="b">
        <f t="shared" si="1"/>
        <v>0</v>
      </c>
    </row>
    <row r="27" spans="1:7" x14ac:dyDescent="0.25">
      <c r="A27" s="6" t="s">
        <v>93</v>
      </c>
      <c r="B27" s="33" t="s">
        <v>3</v>
      </c>
      <c r="C27" s="25"/>
      <c r="D27" s="75" t="s">
        <v>163</v>
      </c>
      <c r="F27" s="56" t="b">
        <f t="shared" si="0"/>
        <v>0</v>
      </c>
      <c r="G27" s="56" t="b">
        <f t="shared" si="1"/>
        <v>0</v>
      </c>
    </row>
    <row r="28" spans="1:7" x14ac:dyDescent="0.25">
      <c r="A28" s="1" t="s">
        <v>95</v>
      </c>
      <c r="B28" s="33" t="s">
        <v>3</v>
      </c>
      <c r="C28" s="25"/>
      <c r="D28" s="75">
        <v>1037.5</v>
      </c>
      <c r="F28" s="56" t="b">
        <f t="shared" si="0"/>
        <v>0</v>
      </c>
      <c r="G28" s="56" t="b">
        <f t="shared" si="1"/>
        <v>0</v>
      </c>
    </row>
    <row r="29" spans="1:7" ht="30" x14ac:dyDescent="0.25">
      <c r="A29" s="6" t="s">
        <v>96</v>
      </c>
      <c r="B29" s="33" t="s">
        <v>3</v>
      </c>
      <c r="C29" s="25"/>
      <c r="D29" s="75">
        <v>3329.166666666667</v>
      </c>
      <c r="F29" s="56" t="b">
        <f t="shared" si="0"/>
        <v>0</v>
      </c>
      <c r="G29" s="56" t="b">
        <f t="shared" si="1"/>
        <v>0</v>
      </c>
    </row>
    <row r="30" spans="1:7" x14ac:dyDescent="0.25">
      <c r="A30" s="6"/>
      <c r="B30" s="33"/>
      <c r="C30" s="25"/>
      <c r="D30" s="77"/>
      <c r="F30" s="59"/>
      <c r="G30" s="59"/>
    </row>
    <row r="31" spans="1:7" x14ac:dyDescent="0.25">
      <c r="A31" s="4" t="s">
        <v>106</v>
      </c>
      <c r="B31" s="35"/>
      <c r="C31" s="25"/>
      <c r="D31" s="78"/>
      <c r="F31" s="61"/>
      <c r="G31" s="61"/>
    </row>
    <row r="32" spans="1:7" x14ac:dyDescent="0.25">
      <c r="A32" s="4"/>
      <c r="B32" s="35"/>
      <c r="C32" s="25"/>
      <c r="D32" s="78"/>
      <c r="F32" s="61"/>
      <c r="G32" s="61"/>
    </row>
    <row r="33" spans="1:7" x14ac:dyDescent="0.25">
      <c r="A33" s="4" t="s">
        <v>108</v>
      </c>
      <c r="B33" s="36"/>
      <c r="C33" s="25"/>
      <c r="D33" s="77"/>
      <c r="F33" s="59"/>
      <c r="G33" s="59"/>
    </row>
    <row r="34" spans="1:7" x14ac:dyDescent="0.25">
      <c r="A34" s="4" t="s">
        <v>88</v>
      </c>
      <c r="B34" s="33"/>
      <c r="C34" s="25"/>
      <c r="D34" s="77"/>
      <c r="F34" s="59"/>
      <c r="G34" s="59"/>
    </row>
    <row r="35" spans="1:7" x14ac:dyDescent="0.25">
      <c r="A35" s="8" t="s">
        <v>9</v>
      </c>
      <c r="B35" s="32" t="s">
        <v>2</v>
      </c>
      <c r="C35" s="25"/>
    </row>
    <row r="36" spans="1:7" x14ac:dyDescent="0.25">
      <c r="A36" s="8" t="s">
        <v>10</v>
      </c>
      <c r="B36" s="33" t="s">
        <v>3</v>
      </c>
      <c r="C36" s="25"/>
      <c r="D36" s="75">
        <v>762.5</v>
      </c>
      <c r="F36" s="56" t="b">
        <f t="shared" ref="F36:F40" si="2">IF(B36="x",D36)</f>
        <v>0</v>
      </c>
      <c r="G36" s="56" t="b">
        <f t="shared" ref="G36:G40" si="3">IF(C36="x",D36)</f>
        <v>0</v>
      </c>
    </row>
    <row r="37" spans="1:7" x14ac:dyDescent="0.25">
      <c r="A37" s="8" t="s">
        <v>148</v>
      </c>
      <c r="B37" s="33" t="s">
        <v>3</v>
      </c>
      <c r="C37" s="25"/>
      <c r="D37" s="75">
        <v>1091.6666666666667</v>
      </c>
      <c r="F37" s="56" t="b">
        <f t="shared" si="2"/>
        <v>0</v>
      </c>
      <c r="G37" s="56" t="b">
        <f t="shared" si="3"/>
        <v>0</v>
      </c>
    </row>
    <row r="38" spans="1:7" x14ac:dyDescent="0.25">
      <c r="A38" s="8" t="s">
        <v>149</v>
      </c>
      <c r="B38" s="33" t="s">
        <v>3</v>
      </c>
      <c r="C38" s="25"/>
      <c r="D38" s="75">
        <v>1858.3333333333335</v>
      </c>
      <c r="F38" s="56" t="b">
        <f t="shared" si="2"/>
        <v>0</v>
      </c>
      <c r="G38" s="56" t="b">
        <f t="shared" si="3"/>
        <v>0</v>
      </c>
    </row>
    <row r="39" spans="1:7" x14ac:dyDescent="0.25">
      <c r="A39" s="8" t="s">
        <v>150</v>
      </c>
      <c r="B39" s="33" t="s">
        <v>3</v>
      </c>
      <c r="C39" s="25"/>
      <c r="D39" s="75">
        <v>3020.8333333333335</v>
      </c>
      <c r="F39" s="56" t="b">
        <f t="shared" si="2"/>
        <v>0</v>
      </c>
      <c r="G39" s="56" t="b">
        <f t="shared" si="3"/>
        <v>0</v>
      </c>
    </row>
    <row r="40" spans="1:7" s="56" customFormat="1" x14ac:dyDescent="0.2">
      <c r="A40" s="6" t="s">
        <v>92</v>
      </c>
      <c r="B40" s="33" t="s">
        <v>3</v>
      </c>
      <c r="C40" s="25"/>
      <c r="D40" s="75">
        <v>1858.33</v>
      </c>
      <c r="F40" s="56" t="b">
        <f t="shared" si="2"/>
        <v>0</v>
      </c>
      <c r="G40" s="56" t="b">
        <f t="shared" si="3"/>
        <v>0</v>
      </c>
    </row>
    <row r="41" spans="1:7" s="56" customFormat="1" x14ac:dyDescent="0.2">
      <c r="A41" s="1"/>
      <c r="B41" s="33"/>
      <c r="C41" s="25"/>
      <c r="D41" s="75"/>
    </row>
    <row r="42" spans="1:7" s="56" customFormat="1" x14ac:dyDescent="0.2">
      <c r="A42" s="4" t="s">
        <v>89</v>
      </c>
      <c r="B42" s="33"/>
      <c r="C42" s="25"/>
      <c r="D42" s="75"/>
    </row>
    <row r="43" spans="1:7" s="56" customFormat="1" x14ac:dyDescent="0.2">
      <c r="A43" s="8" t="s">
        <v>9</v>
      </c>
      <c r="B43" s="33" t="s">
        <v>3</v>
      </c>
      <c r="C43" s="25"/>
      <c r="D43" s="75">
        <v>437.5</v>
      </c>
      <c r="F43" s="56" t="b">
        <f t="shared" ref="F43:F48" si="4">IF(B43="x",D43)</f>
        <v>0</v>
      </c>
      <c r="G43" s="56" t="b">
        <f t="shared" ref="G43:G48" si="5">IF(C43="x",D43)</f>
        <v>0</v>
      </c>
    </row>
    <row r="44" spans="1:7" s="56" customFormat="1" x14ac:dyDescent="0.2">
      <c r="A44" s="8" t="s">
        <v>10</v>
      </c>
      <c r="B44" s="33" t="s">
        <v>3</v>
      </c>
      <c r="C44" s="25"/>
      <c r="D44" s="75">
        <v>1329.1666666666667</v>
      </c>
      <c r="F44" s="56" t="b">
        <f t="shared" si="4"/>
        <v>0</v>
      </c>
      <c r="G44" s="56" t="b">
        <f t="shared" si="5"/>
        <v>0</v>
      </c>
    </row>
    <row r="45" spans="1:7" s="56" customFormat="1" x14ac:dyDescent="0.2">
      <c r="A45" s="8" t="s">
        <v>148</v>
      </c>
      <c r="B45" s="33" t="s">
        <v>3</v>
      </c>
      <c r="C45" s="25"/>
      <c r="D45" s="75">
        <v>1645.8333333333335</v>
      </c>
      <c r="F45" s="56" t="b">
        <f t="shared" si="4"/>
        <v>0</v>
      </c>
      <c r="G45" s="56" t="b">
        <f t="shared" si="5"/>
        <v>0</v>
      </c>
    </row>
    <row r="46" spans="1:7" s="56" customFormat="1" x14ac:dyDescent="0.2">
      <c r="A46" s="8" t="s">
        <v>149</v>
      </c>
      <c r="B46" s="33" t="s">
        <v>3</v>
      </c>
      <c r="C46" s="25"/>
      <c r="D46" s="75">
        <v>2412.5</v>
      </c>
      <c r="F46" s="56" t="b">
        <f t="shared" si="4"/>
        <v>0</v>
      </c>
      <c r="G46" s="56" t="b">
        <f t="shared" si="5"/>
        <v>0</v>
      </c>
    </row>
    <row r="47" spans="1:7" s="56" customFormat="1" x14ac:dyDescent="0.2">
      <c r="A47" s="8" t="s">
        <v>150</v>
      </c>
      <c r="B47" s="33" t="s">
        <v>3</v>
      </c>
      <c r="C47" s="25"/>
      <c r="D47" s="75">
        <v>3541.666666666667</v>
      </c>
      <c r="F47" s="56" t="b">
        <f t="shared" si="4"/>
        <v>0</v>
      </c>
      <c r="G47" s="56" t="b">
        <f t="shared" si="5"/>
        <v>0</v>
      </c>
    </row>
    <row r="48" spans="1:7" s="56" customFormat="1" x14ac:dyDescent="0.25">
      <c r="A48" s="82" t="s">
        <v>107</v>
      </c>
      <c r="B48" s="33" t="s">
        <v>3</v>
      </c>
      <c r="C48" s="25"/>
      <c r="D48" s="75">
        <v>2412.5</v>
      </c>
      <c r="F48" s="56" t="b">
        <f t="shared" si="4"/>
        <v>0</v>
      </c>
      <c r="G48" s="56" t="b">
        <f t="shared" si="5"/>
        <v>0</v>
      </c>
    </row>
    <row r="49" spans="1:7" s="56" customFormat="1" x14ac:dyDescent="0.2">
      <c r="A49" s="1"/>
      <c r="B49" s="33"/>
      <c r="C49" s="25"/>
      <c r="D49" s="75"/>
    </row>
    <row r="50" spans="1:7" s="56" customFormat="1" x14ac:dyDescent="0.25">
      <c r="A50" s="1" t="s">
        <v>59</v>
      </c>
      <c r="B50" s="32" t="s">
        <v>2</v>
      </c>
      <c r="C50" s="25"/>
      <c r="D50" s="75"/>
    </row>
    <row r="51" spans="1:7" s="56" customFormat="1" x14ac:dyDescent="0.2">
      <c r="A51" s="1" t="s">
        <v>195</v>
      </c>
      <c r="B51" s="33" t="s">
        <v>3</v>
      </c>
      <c r="C51" s="25"/>
      <c r="D51" s="75">
        <v>245.83333333333334</v>
      </c>
      <c r="F51" s="56" t="b">
        <f>IF(B51="x",D51)</f>
        <v>0</v>
      </c>
      <c r="G51" s="56" t="b">
        <f t="shared" ref="G51" si="6">IF(C51="x",D51)</f>
        <v>0</v>
      </c>
    </row>
    <row r="52" spans="1:7" s="56" customFormat="1" x14ac:dyDescent="0.2">
      <c r="A52" s="1"/>
      <c r="B52" s="33"/>
      <c r="C52" s="25"/>
      <c r="D52" s="75"/>
    </row>
    <row r="53" spans="1:7" x14ac:dyDescent="0.25">
      <c r="B53" s="33"/>
      <c r="C53" s="25"/>
      <c r="D53" s="77"/>
      <c r="F53" s="59"/>
      <c r="G53" s="59"/>
    </row>
    <row r="54" spans="1:7" x14ac:dyDescent="0.25">
      <c r="A54" s="4" t="s">
        <v>16</v>
      </c>
      <c r="B54" s="31"/>
      <c r="C54" s="25"/>
      <c r="D54" s="78"/>
      <c r="F54" s="61"/>
      <c r="G54" s="61"/>
    </row>
    <row r="55" spans="1:7" x14ac:dyDescent="0.25">
      <c r="A55" s="4"/>
      <c r="B55" s="38"/>
      <c r="C55" s="25"/>
      <c r="D55" s="77"/>
      <c r="F55" s="59"/>
      <c r="G55" s="59"/>
    </row>
    <row r="56" spans="1:7" x14ac:dyDescent="0.25">
      <c r="A56" s="10" t="s">
        <v>110</v>
      </c>
      <c r="B56" s="32" t="s">
        <v>2</v>
      </c>
      <c r="C56" s="25"/>
    </row>
    <row r="57" spans="1:7" x14ac:dyDescent="0.25">
      <c r="B57" s="30"/>
      <c r="C57" s="25"/>
    </row>
    <row r="58" spans="1:7" x14ac:dyDescent="0.25">
      <c r="A58" s="4" t="s">
        <v>109</v>
      </c>
      <c r="B58" s="31"/>
      <c r="C58" s="25"/>
      <c r="D58" s="76"/>
      <c r="F58" s="58"/>
      <c r="G58" s="58"/>
    </row>
    <row r="59" spans="1:7" x14ac:dyDescent="0.25">
      <c r="A59" s="4"/>
      <c r="B59" s="33"/>
      <c r="C59" s="25"/>
    </row>
    <row r="60" spans="1:7" x14ac:dyDescent="0.25">
      <c r="A60" s="5" t="s">
        <v>166</v>
      </c>
      <c r="B60" s="33" t="s">
        <v>3</v>
      </c>
      <c r="C60" s="25"/>
      <c r="D60" s="75">
        <v>400</v>
      </c>
      <c r="F60" s="56" t="b">
        <f>IF(B60="x",D60)</f>
        <v>0</v>
      </c>
      <c r="G60" s="56" t="b">
        <f t="shared" ref="G60:G121" si="7">IF(C60="x",D60)</f>
        <v>0</v>
      </c>
    </row>
    <row r="61" spans="1:7" x14ac:dyDescent="0.25">
      <c r="A61" s="1" t="s">
        <v>17</v>
      </c>
      <c r="B61" s="33" t="s">
        <v>3</v>
      </c>
      <c r="C61" s="25"/>
      <c r="D61" s="75">
        <v>580</v>
      </c>
      <c r="F61" s="56" t="b">
        <f>IF(B61="x",D61)</f>
        <v>0</v>
      </c>
      <c r="G61" s="56" t="b">
        <f t="shared" si="7"/>
        <v>0</v>
      </c>
    </row>
    <row r="62" spans="1:7" x14ac:dyDescent="0.25">
      <c r="A62" s="5" t="s">
        <v>19</v>
      </c>
      <c r="B62" s="33" t="s">
        <v>3</v>
      </c>
      <c r="C62" s="25"/>
      <c r="D62" s="75">
        <v>750</v>
      </c>
      <c r="F62" s="56" t="b">
        <f>IF(B62="x",D62)</f>
        <v>0</v>
      </c>
      <c r="G62" s="56" t="b">
        <f t="shared" si="7"/>
        <v>0</v>
      </c>
    </row>
    <row r="63" spans="1:7" x14ac:dyDescent="0.25">
      <c r="A63" s="5" t="s">
        <v>111</v>
      </c>
      <c r="B63" s="33" t="s">
        <v>3</v>
      </c>
      <c r="C63" s="25"/>
      <c r="D63" s="75">
        <v>1412.5</v>
      </c>
      <c r="F63" s="56" t="b">
        <f>IF(B63="x",D63)</f>
        <v>0</v>
      </c>
      <c r="G63" s="56" t="b">
        <f t="shared" si="7"/>
        <v>0</v>
      </c>
    </row>
    <row r="64" spans="1:7" x14ac:dyDescent="0.25">
      <c r="A64" s="5"/>
      <c r="B64" s="33"/>
      <c r="C64" s="25"/>
      <c r="G64" s="56" t="b">
        <f t="shared" si="7"/>
        <v>0</v>
      </c>
    </row>
    <row r="65" spans="1:7" x14ac:dyDescent="0.25">
      <c r="A65" s="5" t="s">
        <v>18</v>
      </c>
      <c r="B65" s="32" t="s">
        <v>2</v>
      </c>
      <c r="C65" s="25"/>
      <c r="G65" s="56" t="b">
        <f t="shared" si="7"/>
        <v>0</v>
      </c>
    </row>
    <row r="66" spans="1:7" x14ac:dyDescent="0.25">
      <c r="A66" s="5" t="s">
        <v>20</v>
      </c>
      <c r="B66" s="33" t="s">
        <v>3</v>
      </c>
      <c r="C66" s="25"/>
      <c r="D66" s="75">
        <v>500</v>
      </c>
      <c r="F66" s="56" t="b">
        <f>IF(B66="x",D66)</f>
        <v>0</v>
      </c>
      <c r="G66" s="56" t="b">
        <f t="shared" si="7"/>
        <v>0</v>
      </c>
    </row>
    <row r="67" spans="1:7" x14ac:dyDescent="0.25">
      <c r="A67" s="5"/>
      <c r="B67" s="33"/>
      <c r="C67" s="25"/>
      <c r="G67" s="56" t="b">
        <f t="shared" si="7"/>
        <v>0</v>
      </c>
    </row>
    <row r="68" spans="1:7" x14ac:dyDescent="0.25">
      <c r="A68" s="6" t="s">
        <v>168</v>
      </c>
      <c r="B68" s="39" t="s">
        <v>2</v>
      </c>
      <c r="C68" s="25"/>
      <c r="G68" s="56" t="b">
        <f t="shared" si="7"/>
        <v>0</v>
      </c>
    </row>
    <row r="69" spans="1:7" x14ac:dyDescent="0.25">
      <c r="A69" s="6" t="s">
        <v>169</v>
      </c>
      <c r="B69" s="33" t="s">
        <v>3</v>
      </c>
      <c r="C69" s="25"/>
      <c r="D69" s="75">
        <v>400</v>
      </c>
      <c r="F69" s="56" t="b">
        <f>IF(B69="x",D69)</f>
        <v>0</v>
      </c>
      <c r="G69" s="56" t="b">
        <f t="shared" si="7"/>
        <v>0</v>
      </c>
    </row>
    <row r="70" spans="1:7" x14ac:dyDescent="0.25">
      <c r="A70" s="6" t="s">
        <v>170</v>
      </c>
      <c r="B70" s="33" t="s">
        <v>3</v>
      </c>
      <c r="C70" s="25"/>
      <c r="D70" s="75">
        <v>400</v>
      </c>
      <c r="F70" s="56" t="b">
        <f>IF(B70="x",D70)</f>
        <v>0</v>
      </c>
      <c r="G70" s="56" t="b">
        <f t="shared" si="7"/>
        <v>0</v>
      </c>
    </row>
    <row r="71" spans="1:7" x14ac:dyDescent="0.25">
      <c r="A71" s="6" t="s">
        <v>171</v>
      </c>
      <c r="B71" s="33" t="s">
        <v>3</v>
      </c>
      <c r="C71" s="25"/>
      <c r="D71" s="75">
        <v>400</v>
      </c>
      <c r="F71" s="56" t="b">
        <f>IF(B71="x",D71)</f>
        <v>0</v>
      </c>
      <c r="G71" s="56" t="b">
        <f t="shared" si="7"/>
        <v>0</v>
      </c>
    </row>
    <row r="72" spans="1:7" x14ac:dyDescent="0.25">
      <c r="A72" s="6" t="s">
        <v>172</v>
      </c>
      <c r="B72" s="33" t="s">
        <v>3</v>
      </c>
      <c r="C72" s="25"/>
      <c r="D72" s="75">
        <v>400</v>
      </c>
      <c r="F72" s="56" t="b">
        <f>IF(B72="x",D72)</f>
        <v>0</v>
      </c>
      <c r="G72" s="56" t="b">
        <f t="shared" si="7"/>
        <v>0</v>
      </c>
    </row>
    <row r="73" spans="1:7" x14ac:dyDescent="0.25">
      <c r="A73" s="6" t="s">
        <v>173</v>
      </c>
      <c r="B73" s="33" t="s">
        <v>3</v>
      </c>
      <c r="C73" s="25"/>
      <c r="D73" s="75">
        <v>400</v>
      </c>
      <c r="F73" s="56" t="b">
        <f>IF(B73="x",D73)</f>
        <v>0</v>
      </c>
      <c r="G73" s="56" t="b">
        <f t="shared" si="7"/>
        <v>0</v>
      </c>
    </row>
    <row r="74" spans="1:7" x14ac:dyDescent="0.25">
      <c r="A74" s="6"/>
      <c r="B74" s="40"/>
      <c r="C74" s="25"/>
      <c r="G74" s="56" t="b">
        <f t="shared" si="7"/>
        <v>0</v>
      </c>
    </row>
    <row r="75" spans="1:7" x14ac:dyDescent="0.25">
      <c r="A75" s="11" t="s">
        <v>21</v>
      </c>
      <c r="B75" s="41"/>
      <c r="C75" s="25"/>
      <c r="D75" s="76"/>
      <c r="F75" s="58"/>
      <c r="G75" s="56" t="b">
        <f t="shared" si="7"/>
        <v>0</v>
      </c>
    </row>
    <row r="76" spans="1:7" x14ac:dyDescent="0.25">
      <c r="A76" s="11"/>
      <c r="B76" s="42"/>
      <c r="C76" s="25"/>
      <c r="G76" s="56" t="b">
        <f t="shared" si="7"/>
        <v>0</v>
      </c>
    </row>
    <row r="77" spans="1:7" x14ac:dyDescent="0.25">
      <c r="A77" s="5" t="s">
        <v>25</v>
      </c>
      <c r="B77" s="32" t="s">
        <v>2</v>
      </c>
      <c r="C77" s="25"/>
      <c r="G77" s="56" t="b">
        <f t="shared" si="7"/>
        <v>0</v>
      </c>
    </row>
    <row r="78" spans="1:7" x14ac:dyDescent="0.25">
      <c r="A78" s="5" t="s">
        <v>26</v>
      </c>
      <c r="B78" s="33" t="s">
        <v>3</v>
      </c>
      <c r="C78" s="25"/>
      <c r="D78" s="75">
        <v>600</v>
      </c>
      <c r="F78" s="56" t="b">
        <f>IF(B78="x",D78)</f>
        <v>0</v>
      </c>
      <c r="G78" s="56" t="b">
        <f t="shared" si="7"/>
        <v>0</v>
      </c>
    </row>
    <row r="79" spans="1:7" x14ac:dyDescent="0.25">
      <c r="A79" s="5" t="s">
        <v>27</v>
      </c>
      <c r="B79" s="33" t="s">
        <v>3</v>
      </c>
      <c r="C79" s="25"/>
      <c r="D79" s="75">
        <v>600</v>
      </c>
      <c r="F79" s="56" t="b">
        <f>IF(B79="x",D79)</f>
        <v>0</v>
      </c>
      <c r="G79" s="56" t="b">
        <f t="shared" si="7"/>
        <v>0</v>
      </c>
    </row>
    <row r="80" spans="1:7" x14ac:dyDescent="0.25">
      <c r="B80" s="43"/>
      <c r="C80" s="25"/>
      <c r="G80" s="56" t="b">
        <f t="shared" si="7"/>
        <v>0</v>
      </c>
    </row>
    <row r="81" spans="1:7" x14ac:dyDescent="0.25">
      <c r="A81" s="5" t="s">
        <v>167</v>
      </c>
      <c r="B81" s="32" t="s">
        <v>2</v>
      </c>
      <c r="C81" s="25"/>
      <c r="G81" s="56" t="b">
        <f t="shared" si="7"/>
        <v>0</v>
      </c>
    </row>
    <row r="82" spans="1:7" x14ac:dyDescent="0.25">
      <c r="A82" s="5" t="s">
        <v>198</v>
      </c>
      <c r="B82" s="33" t="s">
        <v>3</v>
      </c>
      <c r="C82" s="25"/>
      <c r="D82" s="75">
        <v>554.16666666666674</v>
      </c>
      <c r="F82" s="56" t="b">
        <f>IF(B82="x",D82)</f>
        <v>0</v>
      </c>
      <c r="G82" s="56" t="b">
        <f t="shared" si="7"/>
        <v>0</v>
      </c>
    </row>
    <row r="83" spans="1:7" x14ac:dyDescent="0.25">
      <c r="A83" s="5"/>
      <c r="B83" s="33"/>
      <c r="C83" s="25"/>
      <c r="G83" s="56" t="b">
        <f t="shared" si="7"/>
        <v>0</v>
      </c>
    </row>
    <row r="84" spans="1:7" x14ac:dyDescent="0.25">
      <c r="A84" s="1" t="s">
        <v>29</v>
      </c>
      <c r="B84" s="33" t="s">
        <v>3</v>
      </c>
      <c r="C84" s="25"/>
      <c r="D84" s="75">
        <v>195</v>
      </c>
      <c r="F84" s="56" t="b">
        <f>IF(B84="x",D84)</f>
        <v>0</v>
      </c>
      <c r="G84" s="56" t="b">
        <f t="shared" si="7"/>
        <v>0</v>
      </c>
    </row>
    <row r="85" spans="1:7" x14ac:dyDescent="0.25">
      <c r="A85" s="1" t="s">
        <v>30</v>
      </c>
      <c r="B85" s="33" t="s">
        <v>3</v>
      </c>
      <c r="C85" s="25"/>
      <c r="D85" s="75">
        <v>770.83333333333337</v>
      </c>
      <c r="F85" s="56" t="b">
        <f>IF(B85="x",D85)</f>
        <v>0</v>
      </c>
      <c r="G85" s="56" t="b">
        <f t="shared" si="7"/>
        <v>0</v>
      </c>
    </row>
    <row r="86" spans="1:7" x14ac:dyDescent="0.25">
      <c r="B86" s="30"/>
      <c r="C86" s="25"/>
      <c r="G86" s="56" t="b">
        <f t="shared" si="7"/>
        <v>0</v>
      </c>
    </row>
    <row r="87" spans="1:7" x14ac:dyDescent="0.25">
      <c r="A87" s="1" t="s">
        <v>151</v>
      </c>
      <c r="B87" s="32" t="s">
        <v>2</v>
      </c>
      <c r="C87" s="25"/>
      <c r="G87" s="56" t="b">
        <f t="shared" si="7"/>
        <v>0</v>
      </c>
    </row>
    <row r="88" spans="1:7" x14ac:dyDescent="0.25">
      <c r="A88" s="1" t="s">
        <v>152</v>
      </c>
      <c r="B88" s="33" t="s">
        <v>3</v>
      </c>
      <c r="C88" s="25"/>
      <c r="D88" s="75">
        <v>562.5</v>
      </c>
      <c r="F88" s="56" t="b">
        <f>IF(B88="x",D88)</f>
        <v>0</v>
      </c>
      <c r="G88" s="56" t="b">
        <f t="shared" si="7"/>
        <v>0</v>
      </c>
    </row>
    <row r="89" spans="1:7" x14ac:dyDescent="0.25">
      <c r="B89" s="30"/>
      <c r="C89" s="25"/>
      <c r="G89" s="56" t="b">
        <f t="shared" si="7"/>
        <v>0</v>
      </c>
    </row>
    <row r="90" spans="1:7" x14ac:dyDescent="0.25">
      <c r="A90" s="1" t="s">
        <v>161</v>
      </c>
      <c r="B90" s="32" t="s">
        <v>2</v>
      </c>
      <c r="C90" s="25"/>
      <c r="G90" s="56" t="b">
        <f t="shared" si="7"/>
        <v>0</v>
      </c>
    </row>
    <row r="91" spans="1:7" x14ac:dyDescent="0.25">
      <c r="A91" s="1" t="s">
        <v>162</v>
      </c>
      <c r="B91" s="33" t="s">
        <v>3</v>
      </c>
      <c r="C91" s="25"/>
      <c r="D91" s="75">
        <v>220.83333333333334</v>
      </c>
      <c r="F91" s="56" t="b">
        <f>IF(B91="x",D91)</f>
        <v>0</v>
      </c>
      <c r="G91" s="56" t="b">
        <f t="shared" si="7"/>
        <v>0</v>
      </c>
    </row>
    <row r="92" spans="1:7" x14ac:dyDescent="0.25">
      <c r="B92" s="40"/>
      <c r="C92" s="25"/>
      <c r="G92" s="56" t="b">
        <f t="shared" si="7"/>
        <v>0</v>
      </c>
    </row>
    <row r="93" spans="1:7" x14ac:dyDescent="0.25">
      <c r="A93" s="12" t="s">
        <v>31</v>
      </c>
      <c r="B93" s="32" t="s">
        <v>2</v>
      </c>
      <c r="C93" s="25"/>
      <c r="G93" s="56" t="b">
        <f t="shared" si="7"/>
        <v>0</v>
      </c>
    </row>
    <row r="94" spans="1:7" x14ac:dyDescent="0.25">
      <c r="A94" s="12"/>
      <c r="B94" s="44"/>
      <c r="C94" s="25"/>
      <c r="G94" s="56" t="b">
        <f t="shared" si="7"/>
        <v>0</v>
      </c>
    </row>
    <row r="95" spans="1:7" x14ac:dyDescent="0.25">
      <c r="A95" s="1" t="s">
        <v>145</v>
      </c>
      <c r="B95" s="33" t="s">
        <v>3</v>
      </c>
      <c r="C95" s="25"/>
      <c r="D95" s="75">
        <v>500</v>
      </c>
      <c r="F95" s="56" t="b">
        <f>IF(B95="x",D95)</f>
        <v>0</v>
      </c>
      <c r="G95" s="56" t="b">
        <f t="shared" si="7"/>
        <v>0</v>
      </c>
    </row>
    <row r="96" spans="1:7" x14ac:dyDescent="0.25">
      <c r="A96" s="6" t="s">
        <v>83</v>
      </c>
      <c r="B96" s="33" t="s">
        <v>3</v>
      </c>
      <c r="C96" s="25"/>
      <c r="D96" s="75">
        <v>100</v>
      </c>
      <c r="F96" s="56" t="b">
        <f>IF(B96="x",D96)</f>
        <v>0</v>
      </c>
      <c r="G96" s="56" t="b">
        <f t="shared" si="7"/>
        <v>0</v>
      </c>
    </row>
    <row r="97" spans="1:7" x14ac:dyDescent="0.25">
      <c r="A97" s="1" t="s">
        <v>84</v>
      </c>
      <c r="B97" s="33" t="s">
        <v>3</v>
      </c>
      <c r="C97" s="25"/>
      <c r="D97" s="75">
        <v>350</v>
      </c>
      <c r="F97" s="56" t="b">
        <f>IF(B97="x",D97)</f>
        <v>0</v>
      </c>
      <c r="G97" s="56" t="b">
        <f t="shared" si="7"/>
        <v>0</v>
      </c>
    </row>
    <row r="98" spans="1:7" x14ac:dyDescent="0.25">
      <c r="B98" s="30"/>
      <c r="C98" s="25"/>
      <c r="G98" s="56" t="b">
        <f t="shared" si="7"/>
        <v>0</v>
      </c>
    </row>
    <row r="99" spans="1:7" x14ac:dyDescent="0.25">
      <c r="A99" s="4" t="s">
        <v>38</v>
      </c>
      <c r="B99" s="31"/>
      <c r="C99" s="25"/>
      <c r="D99" s="76"/>
      <c r="F99" s="58"/>
      <c r="G99" s="56" t="b">
        <f t="shared" si="7"/>
        <v>0</v>
      </c>
    </row>
    <row r="100" spans="1:7" x14ac:dyDescent="0.25">
      <c r="A100" s="13"/>
      <c r="B100" s="37"/>
      <c r="C100" s="25"/>
      <c r="D100" s="79"/>
      <c r="F100" s="62"/>
      <c r="G100" s="56" t="b">
        <f t="shared" si="7"/>
        <v>0</v>
      </c>
    </row>
    <row r="101" spans="1:7" x14ac:dyDescent="0.25">
      <c r="A101" s="14" t="s">
        <v>32</v>
      </c>
      <c r="B101" s="45"/>
      <c r="C101" s="25"/>
      <c r="G101" s="56" t="b">
        <f t="shared" si="7"/>
        <v>0</v>
      </c>
    </row>
    <row r="102" spans="1:7" x14ac:dyDescent="0.25">
      <c r="A102" s="15" t="s">
        <v>175</v>
      </c>
      <c r="B102" s="33" t="s">
        <v>3</v>
      </c>
      <c r="C102" s="25"/>
      <c r="D102" s="75">
        <v>400</v>
      </c>
      <c r="F102" s="56" t="b">
        <f>IF(B102="x",D102)</f>
        <v>0</v>
      </c>
      <c r="G102" s="56" t="b">
        <f t="shared" si="7"/>
        <v>0</v>
      </c>
    </row>
    <row r="103" spans="1:7" x14ac:dyDescent="0.25">
      <c r="A103" s="15" t="s">
        <v>174</v>
      </c>
      <c r="B103" s="33" t="s">
        <v>114</v>
      </c>
      <c r="C103" s="25"/>
      <c r="F103" s="56" t="b">
        <f>IF(B103="x",D103)</f>
        <v>0</v>
      </c>
      <c r="G103" s="56" t="b">
        <f t="shared" si="7"/>
        <v>0</v>
      </c>
    </row>
    <row r="104" spans="1:7" x14ac:dyDescent="0.25">
      <c r="A104" s="15" t="s">
        <v>176</v>
      </c>
      <c r="B104" s="33" t="s">
        <v>3</v>
      </c>
      <c r="C104" s="25"/>
      <c r="D104" s="75">
        <v>579.16999999999996</v>
      </c>
      <c r="F104" s="56" t="b">
        <f>IF(B104="x",D104)</f>
        <v>0</v>
      </c>
      <c r="G104" s="56" t="b">
        <f t="shared" si="7"/>
        <v>0</v>
      </c>
    </row>
    <row r="105" spans="1:7" x14ac:dyDescent="0.25">
      <c r="A105" s="15" t="s">
        <v>177</v>
      </c>
      <c r="B105" s="32" t="s">
        <v>2</v>
      </c>
      <c r="C105" s="25"/>
      <c r="G105" s="56" t="b">
        <f t="shared" si="7"/>
        <v>0</v>
      </c>
    </row>
    <row r="106" spans="1:7" x14ac:dyDescent="0.25">
      <c r="A106" s="15" t="s">
        <v>178</v>
      </c>
      <c r="B106" s="33" t="s">
        <v>3</v>
      </c>
      <c r="C106" s="25"/>
      <c r="D106" s="75">
        <v>412.5</v>
      </c>
      <c r="F106" s="56" t="b">
        <f>IF(B106="x",D106)</f>
        <v>0</v>
      </c>
      <c r="G106" s="56" t="b">
        <f t="shared" si="7"/>
        <v>0</v>
      </c>
    </row>
    <row r="107" spans="1:7" x14ac:dyDescent="0.25">
      <c r="A107" s="16"/>
      <c r="B107" s="40"/>
      <c r="C107" s="25"/>
      <c r="G107" s="56" t="b">
        <f t="shared" si="7"/>
        <v>0</v>
      </c>
    </row>
    <row r="108" spans="1:7" x14ac:dyDescent="0.25">
      <c r="A108" s="17" t="s">
        <v>205</v>
      </c>
      <c r="B108" s="45"/>
      <c r="C108" s="25"/>
      <c r="G108" s="56" t="b">
        <f t="shared" si="7"/>
        <v>0</v>
      </c>
    </row>
    <row r="109" spans="1:7" x14ac:dyDescent="0.25">
      <c r="A109" s="18" t="s">
        <v>179</v>
      </c>
      <c r="B109" s="34" t="s">
        <v>114</v>
      </c>
      <c r="C109" s="25"/>
      <c r="G109" s="56" t="b">
        <f t="shared" si="7"/>
        <v>0</v>
      </c>
    </row>
    <row r="110" spans="1:7" x14ac:dyDescent="0.25">
      <c r="A110" s="18" t="s">
        <v>35</v>
      </c>
      <c r="B110" s="33" t="s">
        <v>3</v>
      </c>
      <c r="C110" s="25"/>
      <c r="D110" s="75">
        <v>200</v>
      </c>
      <c r="F110" s="56" t="b">
        <f>IF(B110="x",D110)</f>
        <v>0</v>
      </c>
      <c r="G110" s="56" t="b">
        <f t="shared" si="7"/>
        <v>0</v>
      </c>
    </row>
    <row r="111" spans="1:7" x14ac:dyDescent="0.25">
      <c r="A111" s="18" t="s">
        <v>203</v>
      </c>
      <c r="B111" s="33" t="s">
        <v>3</v>
      </c>
      <c r="C111" s="25"/>
      <c r="D111" s="75">
        <v>200</v>
      </c>
      <c r="F111" s="56" t="b">
        <f>IF(B111="x",D111)</f>
        <v>0</v>
      </c>
      <c r="G111" s="56" t="b">
        <f t="shared" si="7"/>
        <v>0</v>
      </c>
    </row>
    <row r="112" spans="1:7" x14ac:dyDescent="0.25">
      <c r="A112" s="18" t="s">
        <v>115</v>
      </c>
      <c r="B112" s="32" t="s">
        <v>2</v>
      </c>
      <c r="C112" s="25"/>
      <c r="G112" s="56" t="b">
        <f t="shared" si="7"/>
        <v>0</v>
      </c>
    </row>
    <row r="113" spans="1:7" x14ac:dyDescent="0.25">
      <c r="A113" s="18" t="s">
        <v>204</v>
      </c>
      <c r="B113" s="33" t="s">
        <v>3</v>
      </c>
      <c r="C113" s="25"/>
      <c r="D113" s="75">
        <v>450</v>
      </c>
      <c r="F113" s="56" t="b">
        <f>IF(B113="x",D113)</f>
        <v>0</v>
      </c>
      <c r="G113" s="56" t="b">
        <f t="shared" si="7"/>
        <v>0</v>
      </c>
    </row>
    <row r="114" spans="1:7" x14ac:dyDescent="0.25">
      <c r="A114" s="16" t="s">
        <v>33</v>
      </c>
      <c r="B114" s="33" t="s">
        <v>3</v>
      </c>
      <c r="C114" s="25"/>
      <c r="D114" s="75">
        <v>450</v>
      </c>
      <c r="F114" s="56" t="b">
        <f>IF(B114="x",D114)</f>
        <v>0</v>
      </c>
      <c r="G114" s="56" t="b">
        <f t="shared" si="7"/>
        <v>0</v>
      </c>
    </row>
    <row r="115" spans="1:7" x14ac:dyDescent="0.25">
      <c r="A115" s="15" t="s">
        <v>34</v>
      </c>
      <c r="B115" s="33" t="s">
        <v>3</v>
      </c>
      <c r="C115" s="25"/>
      <c r="D115" s="75">
        <v>450</v>
      </c>
      <c r="F115" s="56" t="b">
        <f>IF(B115="x",D115)</f>
        <v>0</v>
      </c>
      <c r="G115" s="56" t="b">
        <f t="shared" si="7"/>
        <v>0</v>
      </c>
    </row>
    <row r="116" spans="1:7" x14ac:dyDescent="0.25">
      <c r="A116" s="15" t="s">
        <v>90</v>
      </c>
      <c r="B116" s="33" t="s">
        <v>3</v>
      </c>
      <c r="C116" s="25"/>
      <c r="D116" s="75">
        <v>245.83</v>
      </c>
      <c r="F116" s="56" t="b">
        <f>IF(B116="x",D116)</f>
        <v>0</v>
      </c>
      <c r="G116" s="56" t="b">
        <f t="shared" si="7"/>
        <v>0</v>
      </c>
    </row>
    <row r="117" spans="1:7" x14ac:dyDescent="0.25">
      <c r="A117" s="19"/>
      <c r="B117" s="46"/>
      <c r="C117" s="25"/>
      <c r="D117" s="80"/>
      <c r="F117" s="63"/>
      <c r="G117" s="56" t="b">
        <f t="shared" si="7"/>
        <v>0</v>
      </c>
    </row>
    <row r="118" spans="1:7" x14ac:dyDescent="0.25">
      <c r="A118" s="17" t="s">
        <v>206</v>
      </c>
      <c r="B118" s="45"/>
      <c r="C118" s="25"/>
      <c r="G118" s="56" t="b">
        <f t="shared" si="7"/>
        <v>0</v>
      </c>
    </row>
    <row r="119" spans="1:7" x14ac:dyDescent="0.25">
      <c r="A119" s="18" t="s">
        <v>82</v>
      </c>
      <c r="B119" s="32" t="s">
        <v>2</v>
      </c>
      <c r="C119" s="25"/>
      <c r="F119" s="56" t="b">
        <f t="shared" ref="F119:F121" si="8">IF(B119="x",D119)</f>
        <v>0</v>
      </c>
      <c r="G119" s="56" t="b">
        <f t="shared" si="7"/>
        <v>0</v>
      </c>
    </row>
    <row r="120" spans="1:7" x14ac:dyDescent="0.25">
      <c r="A120" s="18" t="s">
        <v>53</v>
      </c>
      <c r="B120" s="33" t="s">
        <v>3</v>
      </c>
      <c r="C120" s="25"/>
      <c r="D120" s="75">
        <v>437.5</v>
      </c>
      <c r="F120" s="56" t="b">
        <f t="shared" si="8"/>
        <v>0</v>
      </c>
      <c r="G120" s="56" t="b">
        <f t="shared" si="7"/>
        <v>0</v>
      </c>
    </row>
    <row r="121" spans="1:7" x14ac:dyDescent="0.25">
      <c r="A121" s="18" t="s">
        <v>180</v>
      </c>
      <c r="B121" s="33" t="s">
        <v>3</v>
      </c>
      <c r="C121" s="25"/>
      <c r="D121" s="75">
        <v>300</v>
      </c>
      <c r="F121" s="56" t="b">
        <f t="shared" si="8"/>
        <v>0</v>
      </c>
      <c r="G121" s="56" t="b">
        <f t="shared" si="7"/>
        <v>0</v>
      </c>
    </row>
    <row r="122" spans="1:7" x14ac:dyDescent="0.25">
      <c r="A122" s="18" t="s">
        <v>207</v>
      </c>
      <c r="B122" s="33" t="s">
        <v>3</v>
      </c>
      <c r="C122" s="25"/>
      <c r="D122" s="75">
        <v>554.16666666666674</v>
      </c>
      <c r="F122" s="56" t="b">
        <f t="shared" ref="F122:F131" si="9">IF(B122="x",D122)</f>
        <v>0</v>
      </c>
      <c r="G122" s="56" t="b">
        <f t="shared" ref="G122:G135" si="10">IF(C122="x",D122)</f>
        <v>0</v>
      </c>
    </row>
    <row r="123" spans="1:7" x14ac:dyDescent="0.25">
      <c r="A123" s="18" t="s">
        <v>202</v>
      </c>
      <c r="B123" s="33" t="s">
        <v>3</v>
      </c>
      <c r="C123" s="25"/>
      <c r="D123" s="75">
        <v>554.16666666666697</v>
      </c>
      <c r="F123" s="56" t="b">
        <f t="shared" si="9"/>
        <v>0</v>
      </c>
      <c r="G123" s="56" t="b">
        <f t="shared" si="10"/>
        <v>0</v>
      </c>
    </row>
    <row r="124" spans="1:7" x14ac:dyDescent="0.25">
      <c r="A124" s="18" t="s">
        <v>208</v>
      </c>
      <c r="B124" s="33" t="s">
        <v>3</v>
      </c>
      <c r="C124" s="25"/>
      <c r="D124" s="75">
        <v>554.16666666666697</v>
      </c>
    </row>
    <row r="125" spans="1:7" x14ac:dyDescent="0.25">
      <c r="A125" s="18" t="s">
        <v>201</v>
      </c>
      <c r="B125" s="33" t="s">
        <v>3</v>
      </c>
      <c r="C125" s="25"/>
      <c r="D125" s="75">
        <v>554.16666666666697</v>
      </c>
    </row>
    <row r="126" spans="1:7" x14ac:dyDescent="0.25">
      <c r="A126" s="18" t="s">
        <v>154</v>
      </c>
      <c r="B126" s="33" t="s">
        <v>3</v>
      </c>
      <c r="C126" s="25"/>
      <c r="D126" s="75">
        <v>554.16666666666674</v>
      </c>
      <c r="F126" s="56" t="b">
        <f t="shared" si="9"/>
        <v>0</v>
      </c>
      <c r="G126" s="56" t="b">
        <f t="shared" si="10"/>
        <v>0</v>
      </c>
    </row>
    <row r="127" spans="1:7" x14ac:dyDescent="0.25">
      <c r="A127" s="18" t="s">
        <v>5</v>
      </c>
      <c r="B127" s="33" t="s">
        <v>3</v>
      </c>
      <c r="C127" s="25"/>
      <c r="D127" s="75">
        <v>554.16666666666674</v>
      </c>
      <c r="F127" s="56" t="b">
        <f t="shared" si="9"/>
        <v>0</v>
      </c>
      <c r="G127" s="56" t="b">
        <f t="shared" si="10"/>
        <v>0</v>
      </c>
    </row>
    <row r="128" spans="1:7" x14ac:dyDescent="0.25">
      <c r="A128" s="18" t="s">
        <v>6</v>
      </c>
      <c r="B128" s="33" t="s">
        <v>3</v>
      </c>
      <c r="C128" s="25"/>
      <c r="D128" s="75">
        <v>554.16666666666674</v>
      </c>
      <c r="F128" s="56" t="b">
        <f t="shared" si="9"/>
        <v>0</v>
      </c>
      <c r="G128" s="56" t="b">
        <f t="shared" si="10"/>
        <v>0</v>
      </c>
    </row>
    <row r="129" spans="1:7" ht="30" x14ac:dyDescent="0.25">
      <c r="A129" s="16" t="s">
        <v>36</v>
      </c>
      <c r="B129" s="33" t="s">
        <v>3</v>
      </c>
      <c r="C129" s="25"/>
      <c r="D129" s="75">
        <v>1245.8333333333335</v>
      </c>
      <c r="F129" s="56" t="b">
        <f t="shared" si="9"/>
        <v>0</v>
      </c>
      <c r="G129" s="56" t="b">
        <f t="shared" si="10"/>
        <v>0</v>
      </c>
    </row>
    <row r="130" spans="1:7" ht="30" x14ac:dyDescent="0.25">
      <c r="A130" s="16" t="s">
        <v>37</v>
      </c>
      <c r="B130" s="33" t="s">
        <v>3</v>
      </c>
      <c r="C130" s="25"/>
      <c r="D130" s="75">
        <v>1245.8333333333335</v>
      </c>
      <c r="F130" s="56" t="b">
        <f t="shared" si="9"/>
        <v>0</v>
      </c>
      <c r="G130" s="56" t="b">
        <f t="shared" si="10"/>
        <v>0</v>
      </c>
    </row>
    <row r="131" spans="1:7" ht="45" x14ac:dyDescent="0.25">
      <c r="A131" s="16" t="s">
        <v>80</v>
      </c>
      <c r="B131" s="33" t="s">
        <v>3</v>
      </c>
      <c r="C131" s="25"/>
      <c r="D131" s="75">
        <v>1245.8333333333335</v>
      </c>
      <c r="F131" s="56" t="b">
        <f t="shared" si="9"/>
        <v>0</v>
      </c>
      <c r="G131" s="56" t="b">
        <f t="shared" si="10"/>
        <v>0</v>
      </c>
    </row>
    <row r="132" spans="1:7" ht="45" x14ac:dyDescent="0.25">
      <c r="A132" s="16" t="s">
        <v>81</v>
      </c>
      <c r="B132" s="40"/>
      <c r="C132" s="25"/>
      <c r="D132" s="75">
        <v>1245.8333333333335</v>
      </c>
      <c r="G132" s="56" t="b">
        <f t="shared" si="10"/>
        <v>0</v>
      </c>
    </row>
    <row r="133" spans="1:7" x14ac:dyDescent="0.25">
      <c r="A133" s="18" t="s">
        <v>181</v>
      </c>
      <c r="B133" s="34" t="s">
        <v>3</v>
      </c>
      <c r="C133" s="25"/>
      <c r="D133" s="75">
        <v>245.83</v>
      </c>
      <c r="F133" s="66"/>
      <c r="G133" s="56" t="b">
        <f t="shared" si="10"/>
        <v>0</v>
      </c>
    </row>
    <row r="134" spans="1:7" x14ac:dyDescent="0.25">
      <c r="A134" s="18"/>
      <c r="B134" s="40"/>
      <c r="C134" s="25"/>
      <c r="G134" s="56" t="b">
        <f t="shared" si="10"/>
        <v>0</v>
      </c>
    </row>
    <row r="135" spans="1:7" x14ac:dyDescent="0.25">
      <c r="A135" s="20" t="s">
        <v>52</v>
      </c>
      <c r="B135" s="119" t="s">
        <v>163</v>
      </c>
      <c r="C135" s="25"/>
      <c r="F135" s="58"/>
      <c r="G135" s="56" t="b">
        <f t="shared" si="10"/>
        <v>0</v>
      </c>
    </row>
    <row r="136" spans="1:7" x14ac:dyDescent="0.25">
      <c r="A136" s="17"/>
      <c r="B136" s="119"/>
      <c r="C136" s="25"/>
      <c r="G136" s="56" t="b">
        <f>IF(C136="x",D138)</f>
        <v>0</v>
      </c>
    </row>
    <row r="137" spans="1:7" x14ac:dyDescent="0.25">
      <c r="A137" s="4" t="s">
        <v>116</v>
      </c>
      <c r="B137" s="118"/>
      <c r="C137" s="25"/>
      <c r="D137" s="120"/>
      <c r="F137" s="56" t="b">
        <f>IF(B139="x",D139)</f>
        <v>0</v>
      </c>
      <c r="G137" s="56" t="b">
        <f>IF(C137="x",D139)</f>
        <v>0</v>
      </c>
    </row>
    <row r="138" spans="1:7" x14ac:dyDescent="0.25">
      <c r="A138" s="4"/>
      <c r="B138" s="42"/>
      <c r="C138" s="25"/>
      <c r="G138" s="56" t="b">
        <f>IF(C138="x",D140)</f>
        <v>0</v>
      </c>
    </row>
    <row r="139" spans="1:7" x14ac:dyDescent="0.25">
      <c r="A139" s="1" t="s">
        <v>45</v>
      </c>
      <c r="B139" s="33" t="s">
        <v>3</v>
      </c>
      <c r="C139" s="25"/>
      <c r="D139" s="75">
        <v>1104.1666666666667</v>
      </c>
      <c r="G139" s="56" t="b">
        <f>IF(C139="x",D141)</f>
        <v>0</v>
      </c>
    </row>
    <row r="140" spans="1:7" x14ac:dyDescent="0.25">
      <c r="A140" s="7" t="s">
        <v>46</v>
      </c>
      <c r="B140" s="32" t="s">
        <v>2</v>
      </c>
      <c r="C140" s="25"/>
      <c r="F140" s="56" t="b">
        <f>IF(B142="x",D142)</f>
        <v>0</v>
      </c>
      <c r="G140" s="56" t="b">
        <f>IF(C140="x",D142)</f>
        <v>0</v>
      </c>
    </row>
    <row r="141" spans="1:7" x14ac:dyDescent="0.25">
      <c r="A141" s="1" t="s">
        <v>47</v>
      </c>
      <c r="B141" s="32" t="s">
        <v>2</v>
      </c>
      <c r="C141" s="25"/>
      <c r="F141" s="56" t="b">
        <f>IF(B143="x",D143)</f>
        <v>0</v>
      </c>
      <c r="G141" s="56" t="b">
        <f>IF(C141="x",D143)</f>
        <v>0</v>
      </c>
    </row>
    <row r="142" spans="1:7" x14ac:dyDescent="0.25">
      <c r="A142" s="1" t="s">
        <v>43</v>
      </c>
      <c r="B142" s="112" t="s">
        <v>2</v>
      </c>
      <c r="C142" s="25"/>
      <c r="G142" s="56" t="b">
        <f>IF(C142="x",D144)</f>
        <v>0</v>
      </c>
    </row>
    <row r="143" spans="1:7" x14ac:dyDescent="0.25">
      <c r="A143" s="7" t="s">
        <v>44</v>
      </c>
      <c r="B143" s="33" t="s">
        <v>3</v>
      </c>
      <c r="C143" s="25"/>
      <c r="D143" s="75">
        <v>2600</v>
      </c>
      <c r="G143" s="56" t="b">
        <f>IF(C143="x",D145)</f>
        <v>0</v>
      </c>
    </row>
    <row r="144" spans="1:7" x14ac:dyDescent="0.25">
      <c r="A144" s="1" t="s">
        <v>48</v>
      </c>
      <c r="B144" s="32" t="s">
        <v>2</v>
      </c>
      <c r="C144" s="25"/>
      <c r="F144" s="56" t="b">
        <f>IF(B146="x",D146)</f>
        <v>0</v>
      </c>
      <c r="G144" s="56" t="b">
        <f>IF(C144="x",D146)</f>
        <v>0</v>
      </c>
    </row>
    <row r="145" spans="1:7" x14ac:dyDescent="0.25">
      <c r="A145" s="1" t="s">
        <v>49</v>
      </c>
      <c r="B145" s="32" t="s">
        <v>2</v>
      </c>
      <c r="C145" s="25"/>
      <c r="F145" s="56" t="b">
        <f>IF(B147="x",D147)</f>
        <v>0</v>
      </c>
      <c r="G145" s="56" t="b">
        <f>IF(C145="x",D147)</f>
        <v>0</v>
      </c>
    </row>
    <row r="146" spans="1:7" x14ac:dyDescent="0.25">
      <c r="A146" s="1" t="s">
        <v>50</v>
      </c>
      <c r="B146" s="33" t="s">
        <v>3</v>
      </c>
      <c r="C146" s="25"/>
      <c r="D146" s="75">
        <v>250</v>
      </c>
    </row>
    <row r="147" spans="1:7" x14ac:dyDescent="0.25">
      <c r="A147" s="7" t="s">
        <v>51</v>
      </c>
      <c r="B147" s="33" t="s">
        <v>3</v>
      </c>
      <c r="C147" s="25"/>
      <c r="D147" s="75">
        <v>162.5</v>
      </c>
    </row>
    <row r="148" spans="1:7" x14ac:dyDescent="0.25">
      <c r="A148" s="7" t="s">
        <v>190</v>
      </c>
      <c r="B148" s="33"/>
      <c r="C148" s="25"/>
      <c r="G148" s="56" t="b">
        <f>IF(C148="x",D150)</f>
        <v>0</v>
      </c>
    </row>
    <row r="149" spans="1:7" x14ac:dyDescent="0.25">
      <c r="A149" s="7" t="s">
        <v>191</v>
      </c>
      <c r="B149" s="33" t="s">
        <v>3</v>
      </c>
      <c r="C149" s="25"/>
      <c r="D149" s="75">
        <v>1662.5</v>
      </c>
      <c r="F149" s="58"/>
      <c r="G149" s="56" t="b">
        <f>IF(C149="x",D151)</f>
        <v>0</v>
      </c>
    </row>
    <row r="150" spans="1:7" x14ac:dyDescent="0.25">
      <c r="A150" s="7"/>
      <c r="B150" s="40"/>
      <c r="C150" s="25"/>
      <c r="G150" s="56" t="b">
        <f>IF(C150="x",D152)</f>
        <v>0</v>
      </c>
    </row>
    <row r="151" spans="1:7" x14ac:dyDescent="0.25">
      <c r="A151" s="4" t="s">
        <v>213</v>
      </c>
      <c r="B151" s="48"/>
      <c r="C151" s="25"/>
      <c r="D151" s="76"/>
      <c r="G151" s="56" t="b">
        <f>IF(C151="x",D153)</f>
        <v>0</v>
      </c>
    </row>
    <row r="152" spans="1:7" x14ac:dyDescent="0.25">
      <c r="A152" s="4"/>
      <c r="B152" s="49"/>
      <c r="C152" s="25"/>
      <c r="F152" s="56" t="b">
        <f>IF(B154="x",D154)</f>
        <v>0</v>
      </c>
      <c r="G152" s="56" t="b">
        <f>IF(C152="x",D154)</f>
        <v>0</v>
      </c>
    </row>
    <row r="153" spans="1:7" x14ac:dyDescent="0.25">
      <c r="A153" s="1" t="s">
        <v>41</v>
      </c>
      <c r="B153" s="32" t="s">
        <v>2</v>
      </c>
      <c r="C153" s="25"/>
      <c r="F153" s="56" t="b">
        <f>IF(B155="x",D155)</f>
        <v>0</v>
      </c>
      <c r="G153" s="56" t="b">
        <f>IF(C153="x",D155)</f>
        <v>0</v>
      </c>
    </row>
    <row r="154" spans="1:7" x14ac:dyDescent="0.25">
      <c r="A154" s="1" t="s">
        <v>117</v>
      </c>
      <c r="B154" s="33" t="s">
        <v>3</v>
      </c>
      <c r="C154" s="25"/>
      <c r="D154" s="75">
        <v>329.16666666666669</v>
      </c>
      <c r="G154" s="56" t="b">
        <f>IF(C154="x",D156)</f>
        <v>0</v>
      </c>
    </row>
    <row r="155" spans="1:7" x14ac:dyDescent="0.25">
      <c r="A155" s="6" t="s">
        <v>182</v>
      </c>
      <c r="B155" s="33" t="s">
        <v>3</v>
      </c>
      <c r="C155" s="25"/>
      <c r="D155" s="75">
        <v>500</v>
      </c>
      <c r="F155" s="56" t="b">
        <f>IF(B157="x",D157)</f>
        <v>0</v>
      </c>
      <c r="G155" s="56" t="b">
        <f>IF(C155="x",D157)</f>
        <v>0</v>
      </c>
    </row>
    <row r="156" spans="1:7" x14ac:dyDescent="0.25">
      <c r="A156" s="21"/>
      <c r="B156" s="33"/>
      <c r="C156" s="25"/>
      <c r="G156" s="56" t="b">
        <f>IF(C156="x",D158)</f>
        <v>0</v>
      </c>
    </row>
    <row r="157" spans="1:7" x14ac:dyDescent="0.25">
      <c r="A157" s="1" t="s">
        <v>22</v>
      </c>
      <c r="B157" s="33" t="s">
        <v>3</v>
      </c>
      <c r="C157" s="25"/>
      <c r="D157" s="75">
        <v>220.83333333333334</v>
      </c>
      <c r="F157" s="56" t="b">
        <f>IF(B159="x",D159)</f>
        <v>0</v>
      </c>
      <c r="G157" s="56" t="b">
        <f>IF(C157="x",D159)</f>
        <v>0</v>
      </c>
    </row>
    <row r="158" spans="1:7" x14ac:dyDescent="0.25">
      <c r="A158" s="13" t="s">
        <v>23</v>
      </c>
      <c r="B158" s="32" t="s">
        <v>2</v>
      </c>
      <c r="C158" s="25"/>
      <c r="G158" s="56" t="b">
        <f>IF(C158="x",D160)</f>
        <v>0</v>
      </c>
    </row>
    <row r="159" spans="1:7" x14ac:dyDescent="0.25">
      <c r="A159" s="1" t="s">
        <v>24</v>
      </c>
      <c r="B159" s="33" t="s">
        <v>3</v>
      </c>
      <c r="C159" s="25"/>
      <c r="D159" s="75">
        <v>220.83333333333334</v>
      </c>
      <c r="G159" s="56" t="b">
        <f>IF(C159="x",D161)</f>
        <v>0</v>
      </c>
    </row>
    <row r="160" spans="1:7" x14ac:dyDescent="0.25">
      <c r="A160" s="1" t="s">
        <v>78</v>
      </c>
      <c r="B160" s="32" t="s">
        <v>2</v>
      </c>
      <c r="C160" s="25"/>
      <c r="F160" s="58"/>
      <c r="G160" s="56" t="b">
        <f>IF(C160="x",D162)</f>
        <v>0</v>
      </c>
    </row>
    <row r="161" spans="1:7" x14ac:dyDescent="0.25">
      <c r="B161" s="49"/>
      <c r="C161" s="25"/>
      <c r="G161" s="56" t="b">
        <f>IF(C161="x",D164)</f>
        <v>0</v>
      </c>
    </row>
    <row r="162" spans="1:7" x14ac:dyDescent="0.25">
      <c r="A162" s="4" t="s">
        <v>214</v>
      </c>
      <c r="B162" s="28"/>
      <c r="C162" s="25"/>
      <c r="D162" s="76"/>
      <c r="F162" s="56" t="b">
        <f>IF(B165="x",D165)</f>
        <v>0</v>
      </c>
      <c r="G162" s="56" t="b">
        <f>IF(C162="x",D165)</f>
        <v>0</v>
      </c>
    </row>
    <row r="163" spans="1:7" x14ac:dyDescent="0.25">
      <c r="A163" s="4"/>
      <c r="B163" s="124"/>
      <c r="C163" s="25"/>
      <c r="D163" s="123"/>
    </row>
    <row r="164" spans="1:7" x14ac:dyDescent="0.25">
      <c r="A164" s="5" t="s">
        <v>39</v>
      </c>
      <c r="B164" s="32" t="s">
        <v>2</v>
      </c>
      <c r="C164" s="25"/>
      <c r="G164" s="56" t="b">
        <f>IF(C164="x",D166)</f>
        <v>0</v>
      </c>
    </row>
    <row r="165" spans="1:7" x14ac:dyDescent="0.25">
      <c r="A165" s="5" t="s">
        <v>40</v>
      </c>
      <c r="B165" s="33" t="s">
        <v>3</v>
      </c>
      <c r="C165" s="25"/>
      <c r="D165" s="75">
        <v>500</v>
      </c>
      <c r="G165" s="56" t="b">
        <f>IF(C165="x",D167)</f>
        <v>0</v>
      </c>
    </row>
    <row r="166" spans="1:7" x14ac:dyDescent="0.25">
      <c r="A166" s="1" t="s">
        <v>155</v>
      </c>
      <c r="B166" s="32" t="s">
        <v>2</v>
      </c>
      <c r="C166" s="25"/>
      <c r="F166" s="56" t="b">
        <f>IF(B168="x",D168)</f>
        <v>0</v>
      </c>
      <c r="G166" s="56" t="b">
        <f>IF(C166="x",D168)</f>
        <v>0</v>
      </c>
    </row>
    <row r="167" spans="1:7" x14ac:dyDescent="0.25">
      <c r="A167" s="1" t="s">
        <v>160</v>
      </c>
      <c r="B167" s="32" t="s">
        <v>2</v>
      </c>
      <c r="C167" s="25"/>
      <c r="G167" s="56" t="b">
        <f>IF(C167="x",D169)</f>
        <v>0</v>
      </c>
    </row>
    <row r="168" spans="1:7" x14ac:dyDescent="0.25">
      <c r="A168" s="1" t="s">
        <v>156</v>
      </c>
      <c r="B168" s="33" t="s">
        <v>3</v>
      </c>
      <c r="C168" s="25"/>
      <c r="D168" s="75">
        <v>329.16666666666669</v>
      </c>
      <c r="F168" s="58"/>
      <c r="G168" s="56" t="b">
        <f>IF(C168="x",D170)</f>
        <v>0</v>
      </c>
    </row>
    <row r="169" spans="1:7" x14ac:dyDescent="0.25">
      <c r="B169" s="30"/>
      <c r="C169" s="25"/>
      <c r="G169" s="56" t="b">
        <f>IF(C169="x",D171)</f>
        <v>0</v>
      </c>
    </row>
    <row r="170" spans="1:7" x14ac:dyDescent="0.25">
      <c r="A170" s="4" t="s">
        <v>104</v>
      </c>
      <c r="B170" s="28"/>
      <c r="C170" s="25"/>
      <c r="D170" s="76"/>
      <c r="G170" s="56" t="b">
        <f>IF(C170="x",D172)</f>
        <v>0</v>
      </c>
    </row>
    <row r="171" spans="1:7" x14ac:dyDescent="0.25">
      <c r="A171" s="4"/>
      <c r="B171" s="50"/>
      <c r="C171" s="25"/>
      <c r="F171" s="56" t="b">
        <f>IF(B173="x",D173)</f>
        <v>0</v>
      </c>
      <c r="G171" s="56" t="b">
        <f>IF(C171="x",D173)</f>
        <v>0</v>
      </c>
    </row>
    <row r="172" spans="1:7" x14ac:dyDescent="0.25">
      <c r="A172" s="1" t="s">
        <v>74</v>
      </c>
      <c r="B172" s="32" t="s">
        <v>2</v>
      </c>
      <c r="C172" s="25"/>
      <c r="F172" s="56" t="b">
        <f>IF(B174="x",D174)</f>
        <v>0</v>
      </c>
      <c r="G172" s="56" t="b">
        <f>IF(C172="x",D174)</f>
        <v>0</v>
      </c>
    </row>
    <row r="173" spans="1:7" x14ac:dyDescent="0.25">
      <c r="A173" s="1" t="s">
        <v>73</v>
      </c>
      <c r="B173" s="33" t="s">
        <v>3</v>
      </c>
      <c r="C173" s="25"/>
      <c r="D173" s="75">
        <v>200</v>
      </c>
      <c r="F173" s="56" t="b">
        <f>IF(B175="x",D175)</f>
        <v>0</v>
      </c>
      <c r="G173" s="56" t="b">
        <f>IF(C173="x",D175)</f>
        <v>0</v>
      </c>
    </row>
    <row r="174" spans="1:7" x14ac:dyDescent="0.25">
      <c r="A174" s="1" t="s">
        <v>157</v>
      </c>
      <c r="B174" s="112" t="s">
        <v>2</v>
      </c>
      <c r="C174" s="25"/>
      <c r="F174" s="56" t="b">
        <f>IF(B176="x",D176)</f>
        <v>0</v>
      </c>
      <c r="G174" s="56" t="b">
        <f>IF(C174="x",D176)</f>
        <v>0</v>
      </c>
    </row>
    <row r="175" spans="1:7" x14ac:dyDescent="0.25">
      <c r="A175" s="1" t="s">
        <v>158</v>
      </c>
      <c r="B175" s="33" t="s">
        <v>3</v>
      </c>
      <c r="C175" s="25"/>
      <c r="D175" s="75">
        <v>220.83333333333334</v>
      </c>
    </row>
    <row r="176" spans="1:7" ht="30" x14ac:dyDescent="0.25">
      <c r="A176" s="6" t="s">
        <v>159</v>
      </c>
      <c r="B176" s="33" t="s">
        <v>3</v>
      </c>
      <c r="C176" s="25"/>
      <c r="D176" s="75">
        <v>250</v>
      </c>
    </row>
    <row r="177" spans="1:7" x14ac:dyDescent="0.25">
      <c r="A177" s="6" t="s">
        <v>186</v>
      </c>
      <c r="B177" s="112" t="s">
        <v>2</v>
      </c>
      <c r="C177" s="25"/>
      <c r="F177" s="56" t="b">
        <f>IF(B179="x",D179)</f>
        <v>0</v>
      </c>
      <c r="G177" s="56" t="b">
        <f>IF(C177="x",D179)</f>
        <v>0</v>
      </c>
    </row>
    <row r="178" spans="1:7" x14ac:dyDescent="0.25">
      <c r="A178" s="6" t="s">
        <v>187</v>
      </c>
      <c r="B178" s="33" t="s">
        <v>3</v>
      </c>
      <c r="C178" s="25"/>
      <c r="D178" s="75">
        <v>595</v>
      </c>
      <c r="F178" s="56" t="b">
        <f>IF(B180="x",D180)</f>
        <v>0</v>
      </c>
      <c r="G178" s="56" t="b">
        <f>IF(C178="x",D180)</f>
        <v>0</v>
      </c>
    </row>
    <row r="179" spans="1:7" x14ac:dyDescent="0.25">
      <c r="A179" s="1" t="s">
        <v>75</v>
      </c>
      <c r="B179" s="33" t="s">
        <v>3</v>
      </c>
      <c r="C179" s="25"/>
      <c r="D179" s="75">
        <v>79.166666666666671</v>
      </c>
      <c r="G179" s="56" t="b">
        <f>IF(C179="x",D181)</f>
        <v>0</v>
      </c>
    </row>
    <row r="180" spans="1:7" x14ac:dyDescent="0.25">
      <c r="A180" s="1" t="s">
        <v>76</v>
      </c>
      <c r="B180" s="33" t="s">
        <v>3</v>
      </c>
      <c r="C180" s="25"/>
      <c r="D180" s="75">
        <v>79.166666666666671</v>
      </c>
      <c r="F180" s="56" t="b">
        <f>IF(B182="x",D182)</f>
        <v>0</v>
      </c>
      <c r="G180" s="56" t="b">
        <f>IF(C180="x",D182)</f>
        <v>0</v>
      </c>
    </row>
    <row r="181" spans="1:7" x14ac:dyDescent="0.25">
      <c r="A181" s="1" t="s">
        <v>77</v>
      </c>
      <c r="B181" s="32" t="s">
        <v>2</v>
      </c>
      <c r="C181" s="25"/>
      <c r="F181" s="56" t="b">
        <f>IF(B183="x",D183)</f>
        <v>0</v>
      </c>
      <c r="G181" s="56" t="b">
        <f>IF(C181="x",D183)</f>
        <v>0</v>
      </c>
    </row>
    <row r="182" spans="1:7" x14ac:dyDescent="0.25">
      <c r="A182" s="1" t="s">
        <v>184</v>
      </c>
      <c r="B182" s="33" t="s">
        <v>3</v>
      </c>
      <c r="C182" s="25"/>
      <c r="D182" s="75">
        <v>870.83333333333337</v>
      </c>
      <c r="F182" s="56" t="b">
        <f>IF(B184="x",D184)</f>
        <v>0</v>
      </c>
      <c r="G182" s="56" t="b">
        <f>IF(C182="x",D184)</f>
        <v>0</v>
      </c>
    </row>
    <row r="183" spans="1:7" x14ac:dyDescent="0.25">
      <c r="A183" s="1" t="s">
        <v>183</v>
      </c>
      <c r="B183" s="33" t="s">
        <v>3</v>
      </c>
      <c r="C183" s="25"/>
      <c r="D183" s="75">
        <v>140</v>
      </c>
      <c r="F183" s="56" t="b">
        <f>IF(B185="x",D185)</f>
        <v>0</v>
      </c>
      <c r="G183" s="56" t="b">
        <f>IF(C183="x",D185)</f>
        <v>0</v>
      </c>
    </row>
    <row r="184" spans="1:7" x14ac:dyDescent="0.25">
      <c r="A184" s="12" t="s">
        <v>185</v>
      </c>
      <c r="B184" s="33" t="s">
        <v>3</v>
      </c>
      <c r="C184" s="25"/>
      <c r="D184" s="75">
        <v>500</v>
      </c>
      <c r="F184" s="62"/>
      <c r="G184" s="56" t="b">
        <f>IF(C184="x",D186)</f>
        <v>0</v>
      </c>
    </row>
    <row r="185" spans="1:7" x14ac:dyDescent="0.25">
      <c r="A185" s="7" t="s">
        <v>188</v>
      </c>
      <c r="B185" s="33" t="s">
        <v>3</v>
      </c>
      <c r="C185" s="25"/>
      <c r="D185" s="75">
        <v>750</v>
      </c>
      <c r="F185" s="65"/>
      <c r="G185" s="56" t="b">
        <f>IF(C185="x",D187)</f>
        <v>0</v>
      </c>
    </row>
    <row r="186" spans="1:7" x14ac:dyDescent="0.25">
      <c r="B186" s="30"/>
      <c r="C186" s="25"/>
      <c r="D186" s="79"/>
      <c r="F186" s="62"/>
      <c r="G186" s="56" t="b">
        <f>IF(C186="x",D188)</f>
        <v>0</v>
      </c>
    </row>
    <row r="187" spans="1:7" x14ac:dyDescent="0.25">
      <c r="A187" s="4" t="s">
        <v>7</v>
      </c>
      <c r="B187" s="28"/>
      <c r="C187" s="25"/>
      <c r="D187" s="81"/>
      <c r="F187" s="56" t="b">
        <f>IF(B189="x",D189)</f>
        <v>0</v>
      </c>
      <c r="G187" s="56" t="b">
        <f>IF(C187="x",D189)</f>
        <v>0</v>
      </c>
    </row>
    <row r="188" spans="1:7" x14ac:dyDescent="0.25">
      <c r="B188" s="30"/>
      <c r="C188" s="25"/>
      <c r="D188" s="79"/>
      <c r="F188" s="56" t="b">
        <f>IF(B190="x",D190)</f>
        <v>0</v>
      </c>
      <c r="G188" s="56" t="b">
        <f>IF(C188="x",D190)</f>
        <v>0</v>
      </c>
    </row>
    <row r="189" spans="1:7" x14ac:dyDescent="0.25">
      <c r="A189" s="6" t="s">
        <v>101</v>
      </c>
      <c r="B189" s="33" t="s">
        <v>3</v>
      </c>
      <c r="C189" s="25"/>
      <c r="D189" s="75">
        <v>412.5</v>
      </c>
      <c r="F189" s="56" t="b">
        <f>IF(B191="x",D191)</f>
        <v>0</v>
      </c>
      <c r="G189" s="56" t="b">
        <f>IF(C189="x",D191)</f>
        <v>0</v>
      </c>
    </row>
    <row r="190" spans="1:7" x14ac:dyDescent="0.25">
      <c r="A190" s="6" t="s">
        <v>56</v>
      </c>
      <c r="B190" s="33" t="s">
        <v>3</v>
      </c>
      <c r="C190" s="25"/>
      <c r="D190" s="75">
        <v>412.5</v>
      </c>
      <c r="F190" s="56" t="b">
        <f>IF(B192="x",D192)</f>
        <v>0</v>
      </c>
      <c r="G190" s="56" t="b">
        <f>IF(C190="x",D192)</f>
        <v>0</v>
      </c>
    </row>
    <row r="191" spans="1:7" x14ac:dyDescent="0.25">
      <c r="A191" s="6" t="s">
        <v>102</v>
      </c>
      <c r="B191" s="33" t="s">
        <v>3</v>
      </c>
      <c r="C191" s="25"/>
      <c r="D191" s="75">
        <v>412.5</v>
      </c>
      <c r="F191" s="56" t="b">
        <f>IF(B193="x",D193)</f>
        <v>0</v>
      </c>
      <c r="G191" s="56" t="b">
        <f>IF(C191="x",D193)</f>
        <v>0</v>
      </c>
    </row>
    <row r="192" spans="1:7" x14ac:dyDescent="0.25">
      <c r="A192" s="6" t="s">
        <v>120</v>
      </c>
      <c r="B192" s="33" t="s">
        <v>3</v>
      </c>
      <c r="C192" s="25"/>
      <c r="D192" s="75">
        <v>495.83333333333337</v>
      </c>
      <c r="F192" s="56" t="b">
        <f>IF(B194="x",D194)</f>
        <v>0</v>
      </c>
      <c r="G192" s="56" t="b">
        <f>IF(C192="x",D194)</f>
        <v>0</v>
      </c>
    </row>
    <row r="193" spans="1:7" x14ac:dyDescent="0.25">
      <c r="A193" s="6" t="s">
        <v>121</v>
      </c>
      <c r="B193" s="33" t="s">
        <v>3</v>
      </c>
      <c r="C193" s="25"/>
      <c r="D193" s="75">
        <v>495.83333333333337</v>
      </c>
      <c r="F193" s="56" t="b">
        <f>IF(B195="x",D195)</f>
        <v>0</v>
      </c>
      <c r="G193" s="56" t="b">
        <f>IF(C193="x",D195)</f>
        <v>0</v>
      </c>
    </row>
    <row r="194" spans="1:7" x14ac:dyDescent="0.25">
      <c r="A194" s="6" t="s">
        <v>122</v>
      </c>
      <c r="B194" s="33" t="s">
        <v>3</v>
      </c>
      <c r="C194" s="25"/>
      <c r="D194" s="75">
        <v>495.83333333333337</v>
      </c>
      <c r="F194" s="56" t="b">
        <f>IF(B196="x",D196)</f>
        <v>0</v>
      </c>
      <c r="G194" s="56" t="b">
        <f>IF(C194="x",D196)</f>
        <v>0</v>
      </c>
    </row>
    <row r="195" spans="1:7" x14ac:dyDescent="0.25">
      <c r="A195" s="6" t="s">
        <v>55</v>
      </c>
      <c r="B195" s="33" t="s">
        <v>3</v>
      </c>
      <c r="C195" s="25"/>
      <c r="D195" s="75">
        <v>829.16666666666674</v>
      </c>
      <c r="F195" s="56" t="b">
        <f>IF(B197="x",D197)</f>
        <v>0</v>
      </c>
      <c r="G195" s="56" t="b">
        <f>IF(C195="x",D197)</f>
        <v>0</v>
      </c>
    </row>
    <row r="196" spans="1:7" x14ac:dyDescent="0.25">
      <c r="A196" s="6" t="s">
        <v>118</v>
      </c>
      <c r="B196" s="33" t="s">
        <v>3</v>
      </c>
      <c r="C196" s="25"/>
      <c r="D196" s="75">
        <v>829.16666666666674</v>
      </c>
      <c r="F196" s="56" t="b">
        <f>IF(B198="x",D198)</f>
        <v>0</v>
      </c>
      <c r="G196" s="56" t="b">
        <f>IF(C196="x",D198)</f>
        <v>0</v>
      </c>
    </row>
    <row r="197" spans="1:7" x14ac:dyDescent="0.25">
      <c r="A197" s="6" t="s">
        <v>123</v>
      </c>
      <c r="B197" s="33" t="s">
        <v>3</v>
      </c>
      <c r="C197" s="25"/>
      <c r="D197" s="75">
        <v>829.16666666666674</v>
      </c>
      <c r="F197" s="56" t="b">
        <f>IF(B199="x",D199)</f>
        <v>0</v>
      </c>
      <c r="G197" s="56" t="b">
        <f>IF(C197="x",D199)</f>
        <v>0</v>
      </c>
    </row>
    <row r="198" spans="1:7" x14ac:dyDescent="0.25">
      <c r="A198" s="6" t="s">
        <v>119</v>
      </c>
      <c r="B198" s="33" t="s">
        <v>3</v>
      </c>
      <c r="C198" s="25"/>
      <c r="D198" s="75">
        <v>829.16666666666674</v>
      </c>
      <c r="F198" s="56" t="b">
        <f>IF(B200="x",D200)</f>
        <v>0</v>
      </c>
      <c r="G198" s="56" t="b">
        <f>IF(C198="x",D200)</f>
        <v>0</v>
      </c>
    </row>
    <row r="199" spans="1:7" x14ac:dyDescent="0.25">
      <c r="A199" s="6" t="s">
        <v>124</v>
      </c>
      <c r="B199" s="33" t="s">
        <v>3</v>
      </c>
      <c r="C199" s="25"/>
      <c r="D199" s="75">
        <v>162.5</v>
      </c>
      <c r="F199" s="59"/>
      <c r="G199" s="56" t="b">
        <f>IF(C199="x",D201)</f>
        <v>0</v>
      </c>
    </row>
    <row r="200" spans="1:7" x14ac:dyDescent="0.25">
      <c r="A200" s="6" t="s">
        <v>212</v>
      </c>
      <c r="B200" s="33" t="s">
        <v>3</v>
      </c>
      <c r="C200" s="25"/>
      <c r="D200" s="75">
        <v>245.83333333333334</v>
      </c>
      <c r="F200" s="61"/>
      <c r="G200" s="56" t="b">
        <f>IF(C200="x",D202)</f>
        <v>0</v>
      </c>
    </row>
    <row r="201" spans="1:7" x14ac:dyDescent="0.25">
      <c r="A201" s="6"/>
      <c r="B201" s="51"/>
      <c r="C201" s="25"/>
      <c r="D201" s="77"/>
      <c r="F201" s="59"/>
      <c r="G201" s="56" t="b">
        <f>IF(C201="x",D203)</f>
        <v>0</v>
      </c>
    </row>
    <row r="202" spans="1:7" x14ac:dyDescent="0.25">
      <c r="A202" s="4" t="s">
        <v>72</v>
      </c>
      <c r="B202" s="28"/>
      <c r="C202" s="25"/>
      <c r="D202" s="78"/>
      <c r="F202" s="56" t="b">
        <f>IF(B204="x",D204)</f>
        <v>0</v>
      </c>
      <c r="G202" s="56" t="b">
        <f>IF(C202="x",D204)</f>
        <v>0</v>
      </c>
    </row>
    <row r="203" spans="1:7" x14ac:dyDescent="0.25">
      <c r="A203" s="4"/>
      <c r="B203" s="50"/>
      <c r="C203" s="25"/>
      <c r="D203" s="77"/>
      <c r="F203" s="56" t="b">
        <f>IF(B205="x",D205)</f>
        <v>0</v>
      </c>
      <c r="G203" s="56" t="b">
        <f>IF(C203="x",D205)</f>
        <v>0</v>
      </c>
    </row>
    <row r="204" spans="1:7" x14ac:dyDescent="0.25">
      <c r="A204" s="1" t="s">
        <v>70</v>
      </c>
      <c r="B204" s="33" t="s">
        <v>3</v>
      </c>
      <c r="C204" s="25"/>
      <c r="D204" s="75">
        <v>150</v>
      </c>
      <c r="F204" s="56" t="b">
        <f>IF(B206="x",D206)</f>
        <v>0</v>
      </c>
      <c r="G204" s="56" t="b">
        <f>IF(C204="x",D206)</f>
        <v>0</v>
      </c>
    </row>
    <row r="205" spans="1:7" x14ac:dyDescent="0.25">
      <c r="A205" s="1" t="s">
        <v>125</v>
      </c>
      <c r="B205" s="33" t="s">
        <v>3</v>
      </c>
      <c r="C205" s="25"/>
      <c r="D205" s="75">
        <v>300</v>
      </c>
      <c r="F205" s="56" t="b">
        <f>IF(B207="x",D207)</f>
        <v>0</v>
      </c>
      <c r="G205" s="56" t="b">
        <f>IF(C205="x",D207)</f>
        <v>0</v>
      </c>
    </row>
    <row r="206" spans="1:7" x14ac:dyDescent="0.25">
      <c r="A206" s="1" t="s">
        <v>69</v>
      </c>
      <c r="B206" s="33" t="s">
        <v>3</v>
      </c>
      <c r="C206" s="25"/>
      <c r="D206" s="75">
        <v>270.83333333333337</v>
      </c>
      <c r="F206" s="56" t="b">
        <f>IF(B208="x",D208)</f>
        <v>0</v>
      </c>
      <c r="G206" s="56" t="b">
        <f>IF(C206="x",D208)</f>
        <v>0</v>
      </c>
    </row>
    <row r="207" spans="1:7" x14ac:dyDescent="0.25">
      <c r="A207" s="1" t="s">
        <v>126</v>
      </c>
      <c r="B207" s="33" t="s">
        <v>3</v>
      </c>
      <c r="C207" s="25"/>
      <c r="D207" s="75">
        <v>437.5</v>
      </c>
      <c r="F207" s="56" t="b">
        <f>IF(B209="x",D209)</f>
        <v>0</v>
      </c>
      <c r="G207" s="56" t="b">
        <f>IF(C207="x",D209)</f>
        <v>0</v>
      </c>
    </row>
    <row r="208" spans="1:7" x14ac:dyDescent="0.25">
      <c r="A208" s="1" t="s">
        <v>68</v>
      </c>
      <c r="B208" s="33" t="s">
        <v>3</v>
      </c>
      <c r="C208" s="25"/>
      <c r="D208" s="75">
        <v>87.5</v>
      </c>
      <c r="F208" s="56" t="b">
        <f>IF(B210="x",D210)</f>
        <v>0</v>
      </c>
      <c r="G208" s="56" t="b">
        <f>IF(C208="x",D210)</f>
        <v>0</v>
      </c>
    </row>
    <row r="209" spans="1:7" x14ac:dyDescent="0.25">
      <c r="A209" s="1" t="s">
        <v>127</v>
      </c>
      <c r="B209" s="33" t="s">
        <v>3</v>
      </c>
      <c r="C209" s="25"/>
      <c r="D209" s="75">
        <v>329.16666666666669</v>
      </c>
      <c r="F209" s="56" t="b">
        <f>IF(B211="x",D211)</f>
        <v>0</v>
      </c>
      <c r="G209" s="56" t="b">
        <f>IF(C209="x",D211)</f>
        <v>0</v>
      </c>
    </row>
    <row r="210" spans="1:7" x14ac:dyDescent="0.25">
      <c r="A210" s="1" t="s">
        <v>128</v>
      </c>
      <c r="B210" s="33" t="s">
        <v>3</v>
      </c>
      <c r="C210" s="25"/>
      <c r="D210" s="75">
        <v>329.16666666666669</v>
      </c>
      <c r="F210" s="56" t="b">
        <f>IF(B212="x",D212)</f>
        <v>0</v>
      </c>
      <c r="G210" s="56" t="b">
        <f>IF(C210="x",D212)</f>
        <v>0</v>
      </c>
    </row>
    <row r="211" spans="1:7" x14ac:dyDescent="0.25">
      <c r="A211" s="1" t="s">
        <v>129</v>
      </c>
      <c r="B211" s="33" t="s">
        <v>3</v>
      </c>
      <c r="C211" s="25"/>
      <c r="D211" s="75">
        <v>62.5</v>
      </c>
      <c r="F211" s="56" t="b">
        <f>IF(B213="x",D213)</f>
        <v>0</v>
      </c>
      <c r="G211" s="56" t="b">
        <f>IF(C211="x",D213)</f>
        <v>0</v>
      </c>
    </row>
    <row r="212" spans="1:7" x14ac:dyDescent="0.25">
      <c r="A212" s="1" t="s">
        <v>130</v>
      </c>
      <c r="B212" s="33" t="s">
        <v>3</v>
      </c>
      <c r="C212" s="25"/>
      <c r="D212" s="75">
        <v>350</v>
      </c>
      <c r="F212" s="56" t="b">
        <f>IF(B214="x",D214)</f>
        <v>0</v>
      </c>
      <c r="G212" s="56" t="b">
        <f>IF(C212="x",D214)</f>
        <v>0</v>
      </c>
    </row>
    <row r="213" spans="1:7" x14ac:dyDescent="0.25">
      <c r="A213" s="1" t="s">
        <v>66</v>
      </c>
      <c r="B213" s="33" t="s">
        <v>3</v>
      </c>
      <c r="C213" s="25"/>
      <c r="D213" s="75">
        <v>1950</v>
      </c>
      <c r="F213" s="56" t="b">
        <f>IF(B215="x",D215)</f>
        <v>0</v>
      </c>
      <c r="G213" s="56" t="b">
        <f>IF(C213="x",D215)</f>
        <v>0</v>
      </c>
    </row>
    <row r="214" spans="1:7" x14ac:dyDescent="0.25">
      <c r="A214" s="1" t="s">
        <v>67</v>
      </c>
      <c r="B214" s="33" t="s">
        <v>3</v>
      </c>
      <c r="C214" s="25"/>
      <c r="D214" s="75">
        <v>1950</v>
      </c>
      <c r="F214" s="56" t="b">
        <f>IF(B216="x",D216)</f>
        <v>0</v>
      </c>
      <c r="G214" s="56" t="b">
        <f>IF(C214="x",D216)</f>
        <v>0</v>
      </c>
    </row>
    <row r="215" spans="1:7" x14ac:dyDescent="0.25">
      <c r="A215" s="1" t="s">
        <v>71</v>
      </c>
      <c r="B215" s="33" t="s">
        <v>3</v>
      </c>
      <c r="C215" s="25"/>
      <c r="D215" s="75">
        <v>400</v>
      </c>
      <c r="F215" s="56" t="b">
        <f>IF(B217="x",D217)</f>
        <v>0</v>
      </c>
      <c r="G215" s="56" t="b">
        <f>IF(C215="x",D217)</f>
        <v>0</v>
      </c>
    </row>
    <row r="216" spans="1:7" x14ac:dyDescent="0.25">
      <c r="A216" s="1" t="s">
        <v>199</v>
      </c>
      <c r="B216" s="117" t="s">
        <v>2</v>
      </c>
      <c r="C216" s="25"/>
    </row>
    <row r="217" spans="1:7" x14ac:dyDescent="0.25">
      <c r="A217" s="1" t="s">
        <v>200</v>
      </c>
      <c r="B217" s="34" t="s">
        <v>3</v>
      </c>
      <c r="C217" s="25"/>
      <c r="D217" s="75">
        <v>995</v>
      </c>
      <c r="F217" s="58"/>
      <c r="G217" s="56" t="b">
        <f>IF(C217="x",D219)</f>
        <v>0</v>
      </c>
    </row>
    <row r="218" spans="1:7" x14ac:dyDescent="0.25">
      <c r="B218" s="34"/>
      <c r="C218" s="25"/>
      <c r="G218" s="56" t="b">
        <f>IF(C218="x",D220)</f>
        <v>0</v>
      </c>
    </row>
    <row r="219" spans="1:7" x14ac:dyDescent="0.25">
      <c r="A219" s="22" t="s">
        <v>189</v>
      </c>
      <c r="B219" s="41"/>
      <c r="C219" s="25"/>
      <c r="D219" s="76"/>
      <c r="F219" s="56" t="b">
        <f>IF(B221="x",D221)</f>
        <v>0</v>
      </c>
      <c r="G219" s="56" t="b">
        <f>IF(C219="x",D221)</f>
        <v>0</v>
      </c>
    </row>
    <row r="220" spans="1:7" x14ac:dyDescent="0.25">
      <c r="A220" s="22"/>
      <c r="B220" s="42"/>
      <c r="C220" s="25"/>
      <c r="F220" s="56" t="b">
        <f>IF(B222="x",D222)</f>
        <v>0</v>
      </c>
      <c r="G220" s="56" t="b">
        <f>IF(C220="x",D222)</f>
        <v>0</v>
      </c>
    </row>
    <row r="221" spans="1:7" x14ac:dyDescent="0.25">
      <c r="A221" s="1" t="s">
        <v>64</v>
      </c>
      <c r="B221" s="33" t="s">
        <v>3</v>
      </c>
      <c r="C221" s="25"/>
      <c r="D221" s="75">
        <v>763.08</v>
      </c>
      <c r="F221" s="56" t="b">
        <f>IF(B223="x",D223)</f>
        <v>0</v>
      </c>
      <c r="G221" s="56" t="b">
        <f>IF(C221="x",D223)</f>
        <v>0</v>
      </c>
    </row>
    <row r="222" spans="1:7" x14ac:dyDescent="0.25">
      <c r="A222" s="1" t="s">
        <v>62</v>
      </c>
      <c r="B222" s="33" t="s">
        <v>3</v>
      </c>
      <c r="C222" s="25"/>
      <c r="D222" s="75">
        <v>870.66</v>
      </c>
      <c r="F222" s="56" t="b">
        <f>IF(B224="x",D224)</f>
        <v>0</v>
      </c>
      <c r="G222" s="56" t="b">
        <f>IF(C222="x",D224)</f>
        <v>0</v>
      </c>
    </row>
    <row r="223" spans="1:7" x14ac:dyDescent="0.25">
      <c r="A223" s="1" t="s">
        <v>65</v>
      </c>
      <c r="B223" s="33" t="s">
        <v>3</v>
      </c>
      <c r="C223" s="25"/>
      <c r="D223" s="75">
        <v>877.3</v>
      </c>
      <c r="F223" s="56" t="b">
        <f>IF(B225="x",D225)</f>
        <v>0</v>
      </c>
      <c r="G223" s="56" t="b">
        <f>IF(C223="x",D225)</f>
        <v>0</v>
      </c>
    </row>
    <row r="224" spans="1:7" x14ac:dyDescent="0.25">
      <c r="A224" s="1" t="s">
        <v>63</v>
      </c>
      <c r="B224" s="33" t="s">
        <v>3</v>
      </c>
      <c r="C224" s="25"/>
      <c r="D224" s="75">
        <v>1017.24</v>
      </c>
      <c r="F224" s="56" t="b">
        <f>IF(B226="x",D226)</f>
        <v>0</v>
      </c>
      <c r="G224" s="56" t="b">
        <f>IF(C224="x",D226)</f>
        <v>0</v>
      </c>
    </row>
    <row r="225" spans="1:7" x14ac:dyDescent="0.25">
      <c r="A225" s="6" t="s">
        <v>58</v>
      </c>
      <c r="B225" s="33" t="s">
        <v>3</v>
      </c>
      <c r="C225" s="25"/>
      <c r="D225" s="75">
        <v>375</v>
      </c>
      <c r="F225" s="56" t="b">
        <f>IF(B227="x",D227)</f>
        <v>0</v>
      </c>
      <c r="G225" s="56" t="b">
        <f>IF(C225="x",D227)</f>
        <v>0</v>
      </c>
    </row>
    <row r="226" spans="1:7" x14ac:dyDescent="0.25">
      <c r="A226" s="1" t="s">
        <v>57</v>
      </c>
      <c r="B226" s="33" t="s">
        <v>3</v>
      </c>
      <c r="C226" s="25"/>
      <c r="D226" s="75">
        <v>183.32</v>
      </c>
      <c r="F226" s="56" t="b">
        <f>IF(B228="x",D228)</f>
        <v>0</v>
      </c>
      <c r="G226" s="56" t="b">
        <f>IF(C226="x",D228)</f>
        <v>0</v>
      </c>
    </row>
    <row r="227" spans="1:7" x14ac:dyDescent="0.25">
      <c r="A227" s="1" t="s">
        <v>132</v>
      </c>
      <c r="B227" s="33" t="s">
        <v>3</v>
      </c>
      <c r="C227" s="25"/>
      <c r="D227" s="75">
        <v>578.9</v>
      </c>
      <c r="F227" s="56" t="b">
        <f>IF(B229="x",D229)</f>
        <v>0</v>
      </c>
      <c r="G227" s="56" t="b">
        <f>IF(C227="x",D229)</f>
        <v>0</v>
      </c>
    </row>
    <row r="228" spans="1:7" x14ac:dyDescent="0.25">
      <c r="A228" s="1" t="s">
        <v>61</v>
      </c>
      <c r="B228" s="33" t="s">
        <v>3</v>
      </c>
      <c r="C228" s="25"/>
      <c r="D228" s="75">
        <v>578.9</v>
      </c>
    </row>
    <row r="229" spans="1:7" x14ac:dyDescent="0.25">
      <c r="A229" s="12" t="s">
        <v>60</v>
      </c>
      <c r="B229" s="33" t="s">
        <v>3</v>
      </c>
      <c r="C229" s="25"/>
      <c r="D229" s="75">
        <v>320</v>
      </c>
    </row>
    <row r="230" spans="1:7" s="75" customFormat="1" ht="15.75" x14ac:dyDescent="0.25">
      <c r="A230" s="1"/>
      <c r="B230" s="47"/>
      <c r="C230" s="25"/>
      <c r="F230" s="56"/>
      <c r="G230" s="56"/>
    </row>
    <row r="231" spans="1:7" s="75" customFormat="1" x14ac:dyDescent="0.2">
      <c r="A231" s="13"/>
      <c r="B231" s="34"/>
      <c r="C231" s="25"/>
      <c r="F231" s="56"/>
      <c r="G231" s="56"/>
    </row>
    <row r="232" spans="1:7" x14ac:dyDescent="0.25">
      <c r="A232" s="23"/>
      <c r="B232" s="37"/>
    </row>
    <row r="233" spans="1:7" x14ac:dyDescent="0.25">
      <c r="A233" s="24"/>
      <c r="B233" s="37"/>
    </row>
  </sheetData>
  <conditionalFormatting sqref="A14:A15 A20 A22:A30 A89 B90 A95 A97:A100 B112 A137:A138 A164:A166 A168:A169 A231 D5:D6 E18:E19 B92:B94 B117:B118 B9:B11 D11 A34:A40 B18:B40 B66 A60:A81 A82:B85 B204:B205 B207:B216 A41:B53 D15:D118 B153 B156 B158 B160:B161 A153:A161 B182:B186 A172:A186 A188:A229 B132:B138 A233:A1048576 B221:B1048576 C232:C1048576 D122:D1048576 F12:G1048576">
    <cfRule type="expression" priority="137">
      <formula>MOD(ROW(),2)=0</formula>
    </cfRule>
  </conditionalFormatting>
  <conditionalFormatting sqref="B54:B56">
    <cfRule type="expression" priority="135">
      <formula>MOD(ROW(),2)=0</formula>
    </cfRule>
  </conditionalFormatting>
  <conditionalFormatting sqref="B58 B64:B65 B67:B68 B74:B77 B80:B81">
    <cfRule type="expression" priority="133">
      <formula>MOD(ROW(),2)=0</formula>
    </cfRule>
  </conditionalFormatting>
  <conditionalFormatting sqref="B87">
    <cfRule type="expression" priority="132">
      <formula>MOD(ROW(),2)=0</formula>
    </cfRule>
  </conditionalFormatting>
  <conditionalFormatting sqref="B99:B101 B105 B107:B108">
    <cfRule type="expression" priority="127">
      <formula>MOD(ROW(),2)=0</formula>
    </cfRule>
  </conditionalFormatting>
  <conditionalFormatting sqref="B140:B141 B144:B145 B150">
    <cfRule type="expression" priority="128">
      <formula>MOD(ROW(),2)=0</formula>
    </cfRule>
  </conditionalFormatting>
  <conditionalFormatting sqref="B162:B164 B166:B167 B169:B172 B181">
    <cfRule type="expression" priority="134">
      <formula>MOD(ROW(),2)=0</formula>
    </cfRule>
  </conditionalFormatting>
  <conditionalFormatting sqref="B187:B188 B201">
    <cfRule type="expression" priority="130">
      <formula>MOD(ROW(),2)=0</formula>
    </cfRule>
  </conditionalFormatting>
  <conditionalFormatting sqref="B217:B220">
    <cfRule type="expression" priority="136">
      <formula>MOD(ROW(),2)=0</formula>
    </cfRule>
  </conditionalFormatting>
  <conditionalFormatting sqref="E4">
    <cfRule type="expression" priority="126">
      <formula>MOD(ROW(),2)=0</formula>
    </cfRule>
  </conditionalFormatting>
  <conditionalFormatting sqref="E5:E6">
    <cfRule type="expression" priority="125">
      <formula>MOD(ROW(),2)=0</formula>
    </cfRule>
  </conditionalFormatting>
  <conditionalFormatting sqref="B2:B5">
    <cfRule type="expression" priority="124">
      <formula>MOD(ROW(),2)=0</formula>
    </cfRule>
  </conditionalFormatting>
  <conditionalFormatting sqref="B21:B29 B36:B40 B43:B48 B66 B82:B85 B182:B185 B204:B205 B221:B229 B207:B216">
    <cfRule type="cellIs" dxfId="88" priority="123" operator="equal">
      <formula>"x"</formula>
    </cfRule>
  </conditionalFormatting>
  <conditionalFormatting sqref="B51">
    <cfRule type="cellIs" dxfId="87" priority="119" operator="equal">
      <formula>"x"</formula>
    </cfRule>
  </conditionalFormatting>
  <conditionalFormatting sqref="B59:B63">
    <cfRule type="expression" priority="117">
      <formula>MOD(ROW(),2)=0</formula>
    </cfRule>
  </conditionalFormatting>
  <conditionalFormatting sqref="B59:B63">
    <cfRule type="cellIs" dxfId="86" priority="116" operator="equal">
      <formula>"x"</formula>
    </cfRule>
  </conditionalFormatting>
  <conditionalFormatting sqref="B69:B73">
    <cfRule type="expression" priority="111">
      <formula>MOD(ROW(),2)=0</formula>
    </cfRule>
  </conditionalFormatting>
  <conditionalFormatting sqref="B69:B73">
    <cfRule type="cellIs" dxfId="85" priority="110" operator="equal">
      <formula>"x"</formula>
    </cfRule>
  </conditionalFormatting>
  <conditionalFormatting sqref="B78:B79">
    <cfRule type="expression" priority="109">
      <formula>MOD(ROW(),2)=0</formula>
    </cfRule>
  </conditionalFormatting>
  <conditionalFormatting sqref="B78:B79">
    <cfRule type="cellIs" dxfId="84" priority="108" operator="equal">
      <formula>"x"</formula>
    </cfRule>
  </conditionalFormatting>
  <conditionalFormatting sqref="B88">
    <cfRule type="expression" priority="105">
      <formula>MOD(ROW(),2)=0</formula>
    </cfRule>
  </conditionalFormatting>
  <conditionalFormatting sqref="B88">
    <cfRule type="cellIs" dxfId="83" priority="104" operator="equal">
      <formula>"x"</formula>
    </cfRule>
  </conditionalFormatting>
  <conditionalFormatting sqref="B91">
    <cfRule type="expression" priority="103">
      <formula>MOD(ROW(),2)=0</formula>
    </cfRule>
  </conditionalFormatting>
  <conditionalFormatting sqref="B91">
    <cfRule type="cellIs" dxfId="82" priority="102" operator="equal">
      <formula>"x"</formula>
    </cfRule>
  </conditionalFormatting>
  <conditionalFormatting sqref="B95">
    <cfRule type="expression" priority="101">
      <formula>MOD(ROW(),2)=0</formula>
    </cfRule>
  </conditionalFormatting>
  <conditionalFormatting sqref="B95">
    <cfRule type="cellIs" dxfId="81" priority="100" operator="equal">
      <formula>"x"</formula>
    </cfRule>
  </conditionalFormatting>
  <conditionalFormatting sqref="B96">
    <cfRule type="expression" priority="99">
      <formula>MOD(ROW(),2)=0</formula>
    </cfRule>
  </conditionalFormatting>
  <conditionalFormatting sqref="B96">
    <cfRule type="cellIs" dxfId="80" priority="98" operator="equal">
      <formula>"x"</formula>
    </cfRule>
  </conditionalFormatting>
  <conditionalFormatting sqref="B97">
    <cfRule type="expression" priority="97">
      <formula>MOD(ROW(),2)=0</formula>
    </cfRule>
  </conditionalFormatting>
  <conditionalFormatting sqref="B97">
    <cfRule type="cellIs" dxfId="79" priority="96" operator="equal">
      <formula>"x"</formula>
    </cfRule>
  </conditionalFormatting>
  <conditionalFormatting sqref="B102">
    <cfRule type="expression" priority="95">
      <formula>MOD(ROW(),2)=0</formula>
    </cfRule>
  </conditionalFormatting>
  <conditionalFormatting sqref="B102">
    <cfRule type="cellIs" dxfId="78" priority="94" operator="equal">
      <formula>"x"</formula>
    </cfRule>
  </conditionalFormatting>
  <conditionalFormatting sqref="B103">
    <cfRule type="expression" priority="93">
      <formula>MOD(ROW(),2)=0</formula>
    </cfRule>
  </conditionalFormatting>
  <conditionalFormatting sqref="B103">
    <cfRule type="cellIs" dxfId="77" priority="92" operator="equal">
      <formula>"x"</formula>
    </cfRule>
  </conditionalFormatting>
  <conditionalFormatting sqref="B104">
    <cfRule type="expression" priority="91">
      <formula>MOD(ROW(),2)=0</formula>
    </cfRule>
  </conditionalFormatting>
  <conditionalFormatting sqref="B104">
    <cfRule type="cellIs" dxfId="76" priority="90" operator="equal">
      <formula>"x"</formula>
    </cfRule>
  </conditionalFormatting>
  <conditionalFormatting sqref="B106">
    <cfRule type="expression" priority="89">
      <formula>MOD(ROW(),2)=0</formula>
    </cfRule>
  </conditionalFormatting>
  <conditionalFormatting sqref="B106">
    <cfRule type="cellIs" dxfId="75" priority="88" operator="equal">
      <formula>"x"</formula>
    </cfRule>
  </conditionalFormatting>
  <conditionalFormatting sqref="B110">
    <cfRule type="expression" priority="87">
      <formula>MOD(ROW(),2)=0</formula>
    </cfRule>
  </conditionalFormatting>
  <conditionalFormatting sqref="B110">
    <cfRule type="cellIs" dxfId="74" priority="86" operator="equal">
      <formula>"x"</formula>
    </cfRule>
  </conditionalFormatting>
  <conditionalFormatting sqref="B111">
    <cfRule type="expression" priority="85">
      <formula>MOD(ROW(),2)=0</formula>
    </cfRule>
  </conditionalFormatting>
  <conditionalFormatting sqref="B111">
    <cfRule type="cellIs" dxfId="73" priority="84" operator="equal">
      <formula>"x"</formula>
    </cfRule>
  </conditionalFormatting>
  <conditionalFormatting sqref="B113">
    <cfRule type="expression" priority="83">
      <formula>MOD(ROW(),2)=0</formula>
    </cfRule>
  </conditionalFormatting>
  <conditionalFormatting sqref="B113">
    <cfRule type="cellIs" dxfId="72" priority="82" operator="equal">
      <formula>"x"</formula>
    </cfRule>
  </conditionalFormatting>
  <conditionalFormatting sqref="B114">
    <cfRule type="expression" priority="81">
      <formula>MOD(ROW(),2)=0</formula>
    </cfRule>
  </conditionalFormatting>
  <conditionalFormatting sqref="B114">
    <cfRule type="cellIs" dxfId="71" priority="80" operator="equal">
      <formula>"x"</formula>
    </cfRule>
  </conditionalFormatting>
  <conditionalFormatting sqref="B115">
    <cfRule type="expression" priority="79">
      <formula>MOD(ROW(),2)=0</formula>
    </cfRule>
  </conditionalFormatting>
  <conditionalFormatting sqref="B115">
    <cfRule type="cellIs" dxfId="70" priority="78" operator="equal">
      <formula>"x"</formula>
    </cfRule>
  </conditionalFormatting>
  <conditionalFormatting sqref="B116">
    <cfRule type="expression" priority="77">
      <formula>MOD(ROW(),2)=0</formula>
    </cfRule>
  </conditionalFormatting>
  <conditionalFormatting sqref="B116">
    <cfRule type="cellIs" dxfId="69" priority="76" operator="equal">
      <formula>"x"</formula>
    </cfRule>
  </conditionalFormatting>
  <conditionalFormatting sqref="B122">
    <cfRule type="expression" priority="69">
      <formula>MOD(ROW(),2)=0</formula>
    </cfRule>
  </conditionalFormatting>
  <conditionalFormatting sqref="B122">
    <cfRule type="cellIs" dxfId="68" priority="68" operator="equal">
      <formula>"x"</formula>
    </cfRule>
  </conditionalFormatting>
  <conditionalFormatting sqref="B123:B125">
    <cfRule type="expression" priority="67">
      <formula>MOD(ROW(),2)=0</formula>
    </cfRule>
  </conditionalFormatting>
  <conditionalFormatting sqref="B123:B125">
    <cfRule type="cellIs" dxfId="67" priority="66" operator="equal">
      <formula>"x"</formula>
    </cfRule>
  </conditionalFormatting>
  <conditionalFormatting sqref="B126">
    <cfRule type="expression" priority="63">
      <formula>MOD(ROW(),2)=0</formula>
    </cfRule>
  </conditionalFormatting>
  <conditionalFormatting sqref="B126">
    <cfRule type="cellIs" dxfId="66" priority="62" operator="equal">
      <formula>"x"</formula>
    </cfRule>
  </conditionalFormatting>
  <conditionalFormatting sqref="B127:B131">
    <cfRule type="expression" priority="61">
      <formula>MOD(ROW(),2)=0</formula>
    </cfRule>
  </conditionalFormatting>
  <conditionalFormatting sqref="B127:B131">
    <cfRule type="cellIs" dxfId="65" priority="60" operator="equal">
      <formula>"x"</formula>
    </cfRule>
  </conditionalFormatting>
  <conditionalFormatting sqref="B139">
    <cfRule type="expression" priority="55">
      <formula>MOD(ROW(),2)=0</formula>
    </cfRule>
  </conditionalFormatting>
  <conditionalFormatting sqref="B139">
    <cfRule type="cellIs" dxfId="64" priority="54" operator="equal">
      <formula>"x"</formula>
    </cfRule>
  </conditionalFormatting>
  <conditionalFormatting sqref="B142">
    <cfRule type="expression" priority="53">
      <formula>MOD(ROW(),2)=0</formula>
    </cfRule>
  </conditionalFormatting>
  <conditionalFormatting sqref="B142">
    <cfRule type="cellIs" dxfId="63" priority="52" operator="equal">
      <formula>"x"</formula>
    </cfRule>
  </conditionalFormatting>
  <conditionalFormatting sqref="B143">
    <cfRule type="expression" priority="51">
      <formula>MOD(ROW(),2)=0</formula>
    </cfRule>
  </conditionalFormatting>
  <conditionalFormatting sqref="B143">
    <cfRule type="cellIs" dxfId="62" priority="50" operator="equal">
      <formula>"x"</formula>
    </cfRule>
  </conditionalFormatting>
  <conditionalFormatting sqref="B146">
    <cfRule type="expression" priority="49">
      <formula>MOD(ROW(),2)=0</formula>
    </cfRule>
  </conditionalFormatting>
  <conditionalFormatting sqref="B146">
    <cfRule type="cellIs" dxfId="61" priority="48" operator="equal">
      <formula>"x"</formula>
    </cfRule>
  </conditionalFormatting>
  <conditionalFormatting sqref="B147:B149">
    <cfRule type="expression" priority="47">
      <formula>MOD(ROW(),2)=0</formula>
    </cfRule>
  </conditionalFormatting>
  <conditionalFormatting sqref="B147:B149">
    <cfRule type="cellIs" dxfId="60" priority="46" operator="equal">
      <formula>"x"</formula>
    </cfRule>
  </conditionalFormatting>
  <conditionalFormatting sqref="B154">
    <cfRule type="expression" priority="45">
      <formula>MOD(ROW(),2)=0</formula>
    </cfRule>
  </conditionalFormatting>
  <conditionalFormatting sqref="B154">
    <cfRule type="cellIs" dxfId="59" priority="44" operator="equal">
      <formula>"x"</formula>
    </cfRule>
  </conditionalFormatting>
  <conditionalFormatting sqref="B155">
    <cfRule type="expression" priority="43">
      <formula>MOD(ROW(),2)=0</formula>
    </cfRule>
  </conditionalFormatting>
  <conditionalFormatting sqref="B155">
    <cfRule type="cellIs" dxfId="58" priority="42" operator="equal">
      <formula>"x"</formula>
    </cfRule>
  </conditionalFormatting>
  <conditionalFormatting sqref="B157">
    <cfRule type="expression" priority="41">
      <formula>MOD(ROW(),2)=0</formula>
    </cfRule>
  </conditionalFormatting>
  <conditionalFormatting sqref="B157">
    <cfRule type="cellIs" dxfId="57" priority="40" operator="equal">
      <formula>"x"</formula>
    </cfRule>
  </conditionalFormatting>
  <conditionalFormatting sqref="B159">
    <cfRule type="expression" priority="39">
      <formula>MOD(ROW(),2)=0</formula>
    </cfRule>
  </conditionalFormatting>
  <conditionalFormatting sqref="B159">
    <cfRule type="cellIs" dxfId="56" priority="38" operator="equal">
      <formula>"x"</formula>
    </cfRule>
  </conditionalFormatting>
  <conditionalFormatting sqref="B165">
    <cfRule type="expression" priority="35">
      <formula>MOD(ROW(),2)=0</formula>
    </cfRule>
  </conditionalFormatting>
  <conditionalFormatting sqref="B165">
    <cfRule type="cellIs" dxfId="55" priority="34" operator="equal">
      <formula>"x"</formula>
    </cfRule>
  </conditionalFormatting>
  <conditionalFormatting sqref="B168">
    <cfRule type="expression" priority="33">
      <formula>MOD(ROW(),2)=0</formula>
    </cfRule>
  </conditionalFormatting>
  <conditionalFormatting sqref="B168">
    <cfRule type="cellIs" dxfId="54" priority="32" operator="equal">
      <formula>"x"</formula>
    </cfRule>
  </conditionalFormatting>
  <conditionalFormatting sqref="B173">
    <cfRule type="expression" priority="31">
      <formula>MOD(ROW(),2)=0</formula>
    </cfRule>
  </conditionalFormatting>
  <conditionalFormatting sqref="B173">
    <cfRule type="cellIs" dxfId="53" priority="30" operator="equal">
      <formula>"x"</formula>
    </cfRule>
  </conditionalFormatting>
  <conditionalFormatting sqref="B180">
    <cfRule type="expression" priority="29">
      <formula>MOD(ROW(),2)=0</formula>
    </cfRule>
  </conditionalFormatting>
  <conditionalFormatting sqref="B180">
    <cfRule type="cellIs" dxfId="52" priority="28" operator="equal">
      <formula>"x"</formula>
    </cfRule>
  </conditionalFormatting>
  <conditionalFormatting sqref="B179">
    <cfRule type="expression" priority="27">
      <formula>MOD(ROW(),2)=0</formula>
    </cfRule>
  </conditionalFormatting>
  <conditionalFormatting sqref="B179">
    <cfRule type="cellIs" dxfId="51" priority="26" operator="equal">
      <formula>"x"</formula>
    </cfRule>
  </conditionalFormatting>
  <conditionalFormatting sqref="B176:B178">
    <cfRule type="expression" priority="25">
      <formula>MOD(ROW(),2)=0</formula>
    </cfRule>
  </conditionalFormatting>
  <conditionalFormatting sqref="B176:B178">
    <cfRule type="cellIs" dxfId="50" priority="24" operator="equal">
      <formula>"x"</formula>
    </cfRule>
  </conditionalFormatting>
  <conditionalFormatting sqref="B175">
    <cfRule type="expression" priority="23">
      <formula>MOD(ROW(),2)=0</formula>
    </cfRule>
  </conditionalFormatting>
  <conditionalFormatting sqref="B175">
    <cfRule type="cellIs" dxfId="49" priority="22" operator="equal">
      <formula>"x"</formula>
    </cfRule>
  </conditionalFormatting>
  <conditionalFormatting sqref="B174">
    <cfRule type="expression" priority="21">
      <formula>MOD(ROW(),2)=0</formula>
    </cfRule>
  </conditionalFormatting>
  <conditionalFormatting sqref="B174">
    <cfRule type="cellIs" dxfId="48" priority="20" operator="equal">
      <formula>"x"</formula>
    </cfRule>
  </conditionalFormatting>
  <conditionalFormatting sqref="B189:B200">
    <cfRule type="expression" priority="17">
      <formula>MOD(ROW(),2)=0</formula>
    </cfRule>
  </conditionalFormatting>
  <conditionalFormatting sqref="B189:B200">
    <cfRule type="cellIs" dxfId="47" priority="16" operator="equal">
      <formula>"x"</formula>
    </cfRule>
  </conditionalFormatting>
  <conditionalFormatting sqref="B206">
    <cfRule type="expression" priority="9">
      <formula>MOD(ROW(),2)=0</formula>
    </cfRule>
  </conditionalFormatting>
  <conditionalFormatting sqref="B206">
    <cfRule type="cellIs" dxfId="46" priority="8" operator="equal">
      <formula>"x"</formula>
    </cfRule>
  </conditionalFormatting>
  <conditionalFormatting sqref="B120:B121">
    <cfRule type="cellIs" dxfId="45" priority="3" operator="equal">
      <formula>"x"</formula>
    </cfRule>
  </conditionalFormatting>
  <conditionalFormatting sqref="B119 D119:D121">
    <cfRule type="expression" priority="5">
      <formula>MOD(ROW(),2)=0</formula>
    </cfRule>
  </conditionalFormatting>
  <conditionalFormatting sqref="B120:B121">
    <cfRule type="expression" priority="4">
      <formula>MOD(ROW(),2)=0</formula>
    </cfRule>
  </conditionalFormatting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0"/>
  <sheetViews>
    <sheetView zoomScaleNormal="100" workbookViewId="0">
      <pane ySplit="6" topLeftCell="A185" activePane="bottomLeft" state="frozen"/>
      <selection pane="bottomLeft" activeCell="H63" sqref="H63"/>
    </sheetView>
  </sheetViews>
  <sheetFormatPr defaultRowHeight="15" x14ac:dyDescent="0.25"/>
  <cols>
    <col min="1" max="1" width="89.140625" style="100" customWidth="1"/>
    <col min="2" max="2" width="15.5703125" style="52" hidden="1" customWidth="1"/>
    <col min="3" max="3" width="21.7109375" style="52" customWidth="1"/>
    <col min="4" max="4" width="23.28515625" style="75" customWidth="1"/>
    <col min="5" max="5" width="19.140625" customWidth="1"/>
    <col min="6" max="7" width="23.28515625" style="56" hidden="1" customWidth="1"/>
    <col min="8" max="8" width="17" style="69" customWidth="1"/>
    <col min="9" max="9" width="17" style="56" customWidth="1"/>
  </cols>
  <sheetData>
    <row r="1" spans="1:9" x14ac:dyDescent="0.25">
      <c r="C1" s="25" t="s">
        <v>141</v>
      </c>
    </row>
    <row r="2" spans="1:9" ht="15.75" x14ac:dyDescent="0.25">
      <c r="A2" s="101"/>
      <c r="C2" s="95"/>
      <c r="D2" s="67" t="s">
        <v>133</v>
      </c>
      <c r="E2" s="85">
        <v>5.0999999999999996</v>
      </c>
    </row>
    <row r="3" spans="1:9" ht="16.5" thickBot="1" x14ac:dyDescent="0.3">
      <c r="A3" s="101"/>
      <c r="C3" s="95"/>
      <c r="D3" s="68"/>
      <c r="E3" s="85"/>
    </row>
    <row r="4" spans="1:9" s="110" customFormat="1" ht="16.5" thickBot="1" x14ac:dyDescent="0.3">
      <c r="A4" s="89" t="s">
        <v>139</v>
      </c>
      <c r="B4" s="108"/>
      <c r="C4" s="109">
        <f>((C14+D14+2500)*E2)*(1+E6)*(1+E4)</f>
        <v>585810.64924451988</v>
      </c>
      <c r="D4" s="68" t="s">
        <v>134</v>
      </c>
      <c r="E4" s="87">
        <v>0.23</v>
      </c>
      <c r="F4" s="56"/>
      <c r="G4" s="56"/>
      <c r="H4" s="69"/>
      <c r="I4" s="56"/>
    </row>
    <row r="5" spans="1:9" x14ac:dyDescent="0.25">
      <c r="B5" s="25"/>
      <c r="C5" s="25"/>
      <c r="D5" s="69"/>
      <c r="E5" s="69"/>
      <c r="F5" s="69"/>
      <c r="G5" s="69"/>
    </row>
    <row r="6" spans="1:9" x14ac:dyDescent="0.25">
      <c r="A6" s="111" t="s">
        <v>147</v>
      </c>
      <c r="B6" s="25"/>
      <c r="C6" s="25"/>
      <c r="D6" s="88" t="s">
        <v>136</v>
      </c>
      <c r="E6" s="86">
        <v>0.186</v>
      </c>
    </row>
    <row r="7" spans="1:9" x14ac:dyDescent="0.25">
      <c r="A7" s="111" t="s">
        <v>146</v>
      </c>
      <c r="B7" s="25"/>
      <c r="C7" s="25"/>
    </row>
    <row r="8" spans="1:9" ht="15.75" thickBot="1" x14ac:dyDescent="0.3">
      <c r="B8" s="25"/>
      <c r="C8" s="25"/>
      <c r="D8" s="73"/>
      <c r="F8" s="53"/>
      <c r="G8" s="53"/>
      <c r="H8" s="67"/>
      <c r="I8" s="53"/>
    </row>
    <row r="9" spans="1:9" ht="21" x14ac:dyDescent="0.25">
      <c r="A9" s="102" t="s">
        <v>143</v>
      </c>
      <c r="B9" s="25"/>
      <c r="C9" s="26" t="s">
        <v>8</v>
      </c>
      <c r="D9" s="74"/>
      <c r="F9" s="54"/>
      <c r="G9" s="54"/>
      <c r="H9" s="68"/>
      <c r="I9" s="54"/>
    </row>
    <row r="10" spans="1:9" ht="21" x14ac:dyDescent="0.25">
      <c r="A10" s="103"/>
      <c r="B10" s="25"/>
      <c r="C10" s="27"/>
      <c r="D10" s="74"/>
      <c r="F10" s="54"/>
      <c r="G10" s="54"/>
      <c r="H10" s="68"/>
      <c r="I10" s="54"/>
    </row>
    <row r="11" spans="1:9" x14ac:dyDescent="0.25">
      <c r="A11" s="22" t="s">
        <v>131</v>
      </c>
      <c r="B11" s="25"/>
      <c r="C11" s="28"/>
      <c r="D11" s="88" t="s">
        <v>140</v>
      </c>
    </row>
    <row r="12" spans="1:9" hidden="1" x14ac:dyDescent="0.25">
      <c r="A12" s="22" t="s">
        <v>85</v>
      </c>
      <c r="B12" s="25"/>
      <c r="C12" s="27" t="s">
        <v>1</v>
      </c>
      <c r="D12" s="92">
        <f>SUM(F20:F208)</f>
        <v>0</v>
      </c>
      <c r="F12" s="90"/>
      <c r="G12" s="90"/>
      <c r="H12" s="94"/>
    </row>
    <row r="13" spans="1:9" hidden="1" x14ac:dyDescent="0.25">
      <c r="A13" s="22" t="s">
        <v>86</v>
      </c>
      <c r="B13" s="25"/>
      <c r="C13" s="29" t="s">
        <v>1</v>
      </c>
      <c r="D13" s="92">
        <f>SUM(F20:F208)</f>
        <v>0</v>
      </c>
      <c r="E13" s="93"/>
      <c r="F13" s="90"/>
      <c r="G13" s="90"/>
    </row>
    <row r="14" spans="1:9" x14ac:dyDescent="0.25">
      <c r="A14" s="104" t="s">
        <v>87</v>
      </c>
      <c r="B14" s="25"/>
      <c r="C14" s="29">
        <v>76240.34</v>
      </c>
      <c r="D14" s="92">
        <f>SUM(G20:G208)</f>
        <v>0</v>
      </c>
      <c r="F14" s="90"/>
      <c r="G14" s="90"/>
    </row>
    <row r="15" spans="1:9" x14ac:dyDescent="0.25">
      <c r="A15" s="104"/>
      <c r="B15" s="25"/>
      <c r="C15" s="29"/>
      <c r="D15" s="91"/>
    </row>
    <row r="16" spans="1:9" x14ac:dyDescent="0.25">
      <c r="A16" s="105" t="s">
        <v>197</v>
      </c>
      <c r="B16" s="25"/>
      <c r="C16" s="84"/>
      <c r="D16" s="91"/>
    </row>
    <row r="17" spans="1:9" x14ac:dyDescent="0.25">
      <c r="B17" s="25"/>
      <c r="C17" s="30"/>
    </row>
    <row r="18" spans="1:9" ht="14.45" customHeight="1" x14ac:dyDescent="0.25">
      <c r="A18" s="4" t="s">
        <v>105</v>
      </c>
      <c r="B18" s="31"/>
      <c r="C18" s="25"/>
      <c r="D18" s="76"/>
      <c r="E18" s="70"/>
      <c r="F18" s="70"/>
      <c r="G18" s="70"/>
      <c r="H18" s="70"/>
      <c r="I18" s="57"/>
    </row>
    <row r="19" spans="1:9" ht="14.45" customHeight="1" x14ac:dyDescent="0.25">
      <c r="A19" s="4"/>
      <c r="B19" s="31"/>
      <c r="C19" s="25"/>
      <c r="D19" s="76"/>
      <c r="E19" s="70"/>
      <c r="F19" s="70"/>
      <c r="G19" s="70"/>
      <c r="H19" s="70"/>
      <c r="I19" s="57"/>
    </row>
    <row r="20" spans="1:9" x14ac:dyDescent="0.25">
      <c r="A20" s="6" t="s">
        <v>98</v>
      </c>
      <c r="B20" s="32" t="s">
        <v>2</v>
      </c>
      <c r="C20" s="115" t="s">
        <v>2</v>
      </c>
    </row>
    <row r="21" spans="1:9" x14ac:dyDescent="0.25">
      <c r="A21" s="1" t="s">
        <v>165</v>
      </c>
      <c r="B21" s="33" t="s">
        <v>3</v>
      </c>
      <c r="C21" s="25"/>
      <c r="D21" s="75">
        <v>762.5</v>
      </c>
      <c r="F21" s="56" t="b">
        <f t="shared" ref="F21:F29" si="0">IF(B21="x",D21)</f>
        <v>0</v>
      </c>
      <c r="G21" s="56" t="b">
        <f t="shared" ref="G21:G29" si="1">IF(C21="x",D21)</f>
        <v>0</v>
      </c>
    </row>
    <row r="22" spans="1:9" x14ac:dyDescent="0.25">
      <c r="A22" s="7" t="s">
        <v>164</v>
      </c>
      <c r="B22" s="33" t="s">
        <v>3</v>
      </c>
      <c r="C22" s="25"/>
      <c r="D22" s="75">
        <v>1308.3333333333335</v>
      </c>
      <c r="F22" s="56" t="b">
        <f t="shared" si="0"/>
        <v>0</v>
      </c>
      <c r="G22" s="56" t="b">
        <f t="shared" si="1"/>
        <v>0</v>
      </c>
    </row>
    <row r="23" spans="1:9" x14ac:dyDescent="0.25">
      <c r="A23" s="1" t="s">
        <v>99</v>
      </c>
      <c r="B23" s="33" t="s">
        <v>3</v>
      </c>
      <c r="C23" s="25"/>
      <c r="D23" s="75">
        <v>1100</v>
      </c>
      <c r="F23" s="56" t="b">
        <f t="shared" si="0"/>
        <v>0</v>
      </c>
      <c r="G23" s="56" t="b">
        <f t="shared" si="1"/>
        <v>0</v>
      </c>
    </row>
    <row r="24" spans="1:9" x14ac:dyDescent="0.25">
      <c r="A24" s="1" t="s">
        <v>100</v>
      </c>
      <c r="B24" s="33" t="s">
        <v>3</v>
      </c>
      <c r="C24" s="25"/>
      <c r="D24" s="75">
        <v>1637.5</v>
      </c>
      <c r="F24" s="56" t="b">
        <f t="shared" si="0"/>
        <v>0</v>
      </c>
      <c r="G24" s="56" t="b">
        <f t="shared" si="1"/>
        <v>0</v>
      </c>
    </row>
    <row r="25" spans="1:9" x14ac:dyDescent="0.25">
      <c r="A25" s="1" t="s">
        <v>94</v>
      </c>
      <c r="B25" s="33" t="s">
        <v>3</v>
      </c>
      <c r="C25" s="25"/>
      <c r="D25" s="75" t="s">
        <v>163</v>
      </c>
      <c r="F25" s="56" t="b">
        <f t="shared" si="0"/>
        <v>0</v>
      </c>
      <c r="G25" s="56" t="b">
        <f t="shared" si="1"/>
        <v>0</v>
      </c>
    </row>
    <row r="26" spans="1:9" x14ac:dyDescent="0.25">
      <c r="A26" s="1" t="s">
        <v>97</v>
      </c>
      <c r="B26" s="33" t="s">
        <v>3</v>
      </c>
      <c r="C26" s="25"/>
      <c r="D26" s="75">
        <v>1529.1666666666667</v>
      </c>
      <c r="F26" s="56" t="b">
        <f t="shared" si="0"/>
        <v>0</v>
      </c>
      <c r="G26" s="56" t="b">
        <f t="shared" si="1"/>
        <v>0</v>
      </c>
    </row>
    <row r="27" spans="1:9" x14ac:dyDescent="0.25">
      <c r="A27" s="6" t="s">
        <v>93</v>
      </c>
      <c r="B27" s="33" t="s">
        <v>3</v>
      </c>
      <c r="C27" s="25"/>
      <c r="D27" s="75" t="s">
        <v>163</v>
      </c>
      <c r="F27" s="56" t="b">
        <f t="shared" si="0"/>
        <v>0</v>
      </c>
      <c r="G27" s="56" t="b">
        <f t="shared" si="1"/>
        <v>0</v>
      </c>
      <c r="H27" s="66"/>
      <c r="I27" s="66"/>
    </row>
    <row r="28" spans="1:9" x14ac:dyDescent="0.25">
      <c r="A28" s="1" t="s">
        <v>95</v>
      </c>
      <c r="B28" s="33" t="s">
        <v>3</v>
      </c>
      <c r="C28" s="25"/>
      <c r="D28" s="75">
        <v>1037.5</v>
      </c>
      <c r="F28" s="56" t="b">
        <f t="shared" si="0"/>
        <v>0</v>
      </c>
      <c r="G28" s="56" t="b">
        <f t="shared" si="1"/>
        <v>0</v>
      </c>
    </row>
    <row r="29" spans="1:9" ht="30" x14ac:dyDescent="0.25">
      <c r="A29" s="6" t="s">
        <v>96</v>
      </c>
      <c r="B29" s="33" t="s">
        <v>3</v>
      </c>
      <c r="C29" s="25"/>
      <c r="D29" s="75">
        <v>3329.166666666667</v>
      </c>
      <c r="F29" s="56" t="b">
        <f t="shared" si="0"/>
        <v>0</v>
      </c>
      <c r="G29" s="56" t="b">
        <f t="shared" si="1"/>
        <v>0</v>
      </c>
    </row>
    <row r="30" spans="1:9" x14ac:dyDescent="0.25">
      <c r="A30" s="6"/>
      <c r="B30" s="33"/>
      <c r="C30" s="25"/>
      <c r="D30" s="77"/>
      <c r="F30" s="59"/>
      <c r="G30" s="59"/>
    </row>
    <row r="31" spans="1:9" x14ac:dyDescent="0.25">
      <c r="A31" s="4" t="s">
        <v>106</v>
      </c>
      <c r="B31" s="35"/>
      <c r="C31" s="25"/>
      <c r="D31" s="78"/>
      <c r="F31" s="61"/>
      <c r="G31" s="61"/>
      <c r="H31" s="71"/>
      <c r="I31" s="60"/>
    </row>
    <row r="32" spans="1:9" s="56" customFormat="1" x14ac:dyDescent="0.25">
      <c r="A32" s="4"/>
      <c r="B32" s="37"/>
      <c r="C32" s="25"/>
      <c r="D32" s="75"/>
      <c r="E32"/>
      <c r="H32" s="69"/>
    </row>
    <row r="33" spans="1:9" s="56" customFormat="1" x14ac:dyDescent="0.25">
      <c r="A33" s="9" t="s">
        <v>11</v>
      </c>
      <c r="B33" s="33" t="s">
        <v>4</v>
      </c>
      <c r="C33" s="115" t="s">
        <v>2</v>
      </c>
      <c r="D33" s="75"/>
      <c r="E33"/>
      <c r="H33" s="69"/>
    </row>
    <row r="34" spans="1:9" x14ac:dyDescent="0.25">
      <c r="A34" s="9" t="s">
        <v>12</v>
      </c>
      <c r="B34" s="33" t="s">
        <v>4</v>
      </c>
      <c r="C34" s="25"/>
      <c r="D34" s="75">
        <v>654.16666666666674</v>
      </c>
    </row>
    <row r="35" spans="1:9" x14ac:dyDescent="0.25">
      <c r="A35" s="9" t="s">
        <v>13</v>
      </c>
      <c r="B35" s="33" t="s">
        <v>4</v>
      </c>
      <c r="C35" s="25"/>
      <c r="D35" s="75">
        <v>2400</v>
      </c>
    </row>
    <row r="36" spans="1:9" x14ac:dyDescent="0.25">
      <c r="A36" s="9" t="s">
        <v>14</v>
      </c>
      <c r="B36" s="33" t="s">
        <v>4</v>
      </c>
      <c r="C36" s="25"/>
      <c r="D36" s="75">
        <v>2712.5</v>
      </c>
      <c r="F36" s="56" t="b">
        <f>IF(B36="x",D36)</f>
        <v>0</v>
      </c>
      <c r="G36" s="56" t="b">
        <f>IF(C36="x",D36)</f>
        <v>0</v>
      </c>
    </row>
    <row r="37" spans="1:9" x14ac:dyDescent="0.25">
      <c r="A37" s="114" t="s">
        <v>15</v>
      </c>
      <c r="B37" s="33" t="s">
        <v>4</v>
      </c>
      <c r="C37" s="25"/>
      <c r="D37" s="75">
        <v>3045.8333333333335</v>
      </c>
      <c r="F37" s="56" t="b">
        <f>IF(B37="x",D37)</f>
        <v>0</v>
      </c>
      <c r="G37" s="56" t="b">
        <f>IF(C37="x",D37)</f>
        <v>0</v>
      </c>
    </row>
    <row r="38" spans="1:9" x14ac:dyDescent="0.25">
      <c r="A38" s="1"/>
      <c r="B38" s="33"/>
      <c r="C38" s="25"/>
      <c r="D38" s="77"/>
      <c r="F38" s="56" t="b">
        <f>IF(B38="x",D38)</f>
        <v>0</v>
      </c>
      <c r="G38" s="56" t="b">
        <f>IF(C38="x",D38)</f>
        <v>0</v>
      </c>
    </row>
    <row r="39" spans="1:9" x14ac:dyDescent="0.25">
      <c r="A39" s="4" t="s">
        <v>16</v>
      </c>
      <c r="B39" s="31"/>
      <c r="C39" s="25"/>
      <c r="D39" s="78"/>
      <c r="F39" s="56" t="b">
        <f>IF(B39="x",D39)</f>
        <v>0</v>
      </c>
      <c r="G39" s="56" t="b">
        <f>IF(C39="x",D39)</f>
        <v>0</v>
      </c>
    </row>
    <row r="40" spans="1:9" x14ac:dyDescent="0.25">
      <c r="A40" s="4"/>
      <c r="B40" s="38"/>
      <c r="C40" s="25"/>
      <c r="D40" s="77"/>
      <c r="F40" s="59"/>
      <c r="G40" s="59"/>
    </row>
    <row r="41" spans="1:9" x14ac:dyDescent="0.25">
      <c r="A41" s="10" t="s">
        <v>110</v>
      </c>
      <c r="B41" s="32" t="s">
        <v>2</v>
      </c>
      <c r="C41" s="115" t="s">
        <v>2</v>
      </c>
      <c r="F41" s="61"/>
      <c r="G41" s="61"/>
      <c r="H41" s="71"/>
      <c r="I41" s="60"/>
    </row>
    <row r="42" spans="1:9" x14ac:dyDescent="0.25">
      <c r="A42" s="1"/>
      <c r="B42" s="30"/>
      <c r="C42" s="25"/>
      <c r="F42" s="59"/>
      <c r="G42" s="59"/>
    </row>
    <row r="43" spans="1:9" x14ac:dyDescent="0.25">
      <c r="A43" s="4" t="s">
        <v>109</v>
      </c>
      <c r="B43" s="31"/>
      <c r="C43" s="25"/>
      <c r="D43" s="76"/>
    </row>
    <row r="44" spans="1:9" x14ac:dyDescent="0.25">
      <c r="A44" s="4"/>
      <c r="B44" s="33"/>
      <c r="C44" s="25"/>
    </row>
    <row r="45" spans="1:9" x14ac:dyDescent="0.25">
      <c r="A45" s="5" t="s">
        <v>166</v>
      </c>
      <c r="B45" s="33" t="s">
        <v>3</v>
      </c>
      <c r="C45" s="25"/>
      <c r="D45" s="75">
        <v>400</v>
      </c>
      <c r="F45" s="58"/>
      <c r="G45" s="58"/>
      <c r="H45" s="70"/>
      <c r="I45" s="57"/>
    </row>
    <row r="46" spans="1:9" x14ac:dyDescent="0.25">
      <c r="A46" s="1" t="s">
        <v>17</v>
      </c>
      <c r="B46" s="33" t="s">
        <v>3</v>
      </c>
      <c r="C46" s="25"/>
      <c r="D46" s="75">
        <v>580</v>
      </c>
    </row>
    <row r="47" spans="1:9" x14ac:dyDescent="0.25">
      <c r="A47" s="5" t="s">
        <v>19</v>
      </c>
      <c r="B47" s="33" t="s">
        <v>3</v>
      </c>
      <c r="C47" s="25"/>
      <c r="D47" s="75">
        <v>750</v>
      </c>
      <c r="F47" s="56" t="b">
        <f>IF(B47="x",D47)</f>
        <v>0</v>
      </c>
      <c r="G47" s="56" t="b">
        <f t="shared" ref="G47:G78" si="2">IF(C47="x",D47)</f>
        <v>0</v>
      </c>
    </row>
    <row r="48" spans="1:9" x14ac:dyDescent="0.25">
      <c r="A48" s="5" t="s">
        <v>111</v>
      </c>
      <c r="B48" s="33" t="s">
        <v>3</v>
      </c>
      <c r="C48" s="25"/>
      <c r="D48" s="75">
        <v>1412.5</v>
      </c>
      <c r="F48" s="56" t="b">
        <f>IF(B48="x",D48)</f>
        <v>0</v>
      </c>
      <c r="G48" s="56" t="b">
        <f t="shared" si="2"/>
        <v>0</v>
      </c>
    </row>
    <row r="49" spans="1:9" x14ac:dyDescent="0.25">
      <c r="A49" s="5"/>
      <c r="B49" s="33"/>
      <c r="C49" s="25"/>
      <c r="F49" s="56" t="b">
        <f>IF(B49="x",D49)</f>
        <v>0</v>
      </c>
      <c r="G49" s="56" t="b">
        <f t="shared" si="2"/>
        <v>0</v>
      </c>
    </row>
    <row r="50" spans="1:9" x14ac:dyDescent="0.25">
      <c r="A50" s="5" t="s">
        <v>18</v>
      </c>
      <c r="B50" s="32" t="s">
        <v>2</v>
      </c>
      <c r="C50" s="115" t="s">
        <v>2</v>
      </c>
      <c r="F50" s="56" t="b">
        <f>IF(B50="x",D50)</f>
        <v>0</v>
      </c>
      <c r="G50" s="56" t="b">
        <f t="shared" si="2"/>
        <v>0</v>
      </c>
    </row>
    <row r="51" spans="1:9" x14ac:dyDescent="0.25">
      <c r="A51" s="5" t="s">
        <v>20</v>
      </c>
      <c r="B51" s="33" t="s">
        <v>3</v>
      </c>
      <c r="C51" s="25"/>
      <c r="D51" s="75">
        <v>500</v>
      </c>
      <c r="G51" s="56" t="b">
        <f t="shared" si="2"/>
        <v>0</v>
      </c>
      <c r="I51" s="55"/>
    </row>
    <row r="52" spans="1:9" x14ac:dyDescent="0.25">
      <c r="A52" s="5"/>
      <c r="B52" s="33"/>
      <c r="C52" s="25"/>
      <c r="G52" s="56" t="b">
        <f t="shared" si="2"/>
        <v>0</v>
      </c>
      <c r="I52" s="55"/>
    </row>
    <row r="53" spans="1:9" x14ac:dyDescent="0.25">
      <c r="A53" s="6" t="s">
        <v>168</v>
      </c>
      <c r="B53" s="39" t="s">
        <v>2</v>
      </c>
      <c r="C53" s="115" t="s">
        <v>2</v>
      </c>
      <c r="F53" s="56" t="b">
        <f>IF(B53="x",D53)</f>
        <v>0</v>
      </c>
      <c r="G53" s="56" t="b">
        <f t="shared" si="2"/>
        <v>0</v>
      </c>
    </row>
    <row r="54" spans="1:9" x14ac:dyDescent="0.25">
      <c r="A54" s="6" t="s">
        <v>169</v>
      </c>
      <c r="B54" s="33" t="s">
        <v>3</v>
      </c>
      <c r="C54" s="25"/>
      <c r="D54" s="75">
        <v>400</v>
      </c>
      <c r="F54" s="56" t="b">
        <f>IF(B54="x",D54)</f>
        <v>0</v>
      </c>
      <c r="G54" s="56" t="b">
        <f t="shared" si="2"/>
        <v>0</v>
      </c>
    </row>
    <row r="55" spans="1:9" x14ac:dyDescent="0.25">
      <c r="A55" s="6" t="s">
        <v>170</v>
      </c>
      <c r="B55" s="33" t="s">
        <v>3</v>
      </c>
      <c r="C55" s="25"/>
      <c r="D55" s="75">
        <v>400</v>
      </c>
      <c r="G55" s="56" t="b">
        <f t="shared" si="2"/>
        <v>0</v>
      </c>
    </row>
    <row r="56" spans="1:9" x14ac:dyDescent="0.25">
      <c r="A56" s="6" t="s">
        <v>171</v>
      </c>
      <c r="B56" s="33" t="s">
        <v>3</v>
      </c>
      <c r="C56" s="25"/>
      <c r="D56" s="75">
        <v>400</v>
      </c>
      <c r="G56" s="56" t="b">
        <f t="shared" si="2"/>
        <v>0</v>
      </c>
      <c r="I56" s="55"/>
    </row>
    <row r="57" spans="1:9" x14ac:dyDescent="0.25">
      <c r="A57" s="6" t="s">
        <v>172</v>
      </c>
      <c r="B57" s="33" t="s">
        <v>3</v>
      </c>
      <c r="C57" s="25"/>
      <c r="D57" s="75">
        <v>400</v>
      </c>
      <c r="F57" s="56" t="b">
        <f>IF(B57="x",D57)</f>
        <v>0</v>
      </c>
      <c r="G57" s="56" t="b">
        <f t="shared" si="2"/>
        <v>0</v>
      </c>
    </row>
    <row r="58" spans="1:9" x14ac:dyDescent="0.25">
      <c r="A58" s="6" t="s">
        <v>173</v>
      </c>
      <c r="B58" s="33" t="s">
        <v>3</v>
      </c>
      <c r="C58" s="25"/>
      <c r="D58" s="75">
        <v>400</v>
      </c>
      <c r="F58" s="56" t="b">
        <f>IF(B58="x",D58)</f>
        <v>0</v>
      </c>
      <c r="G58" s="56" t="b">
        <f t="shared" si="2"/>
        <v>0</v>
      </c>
    </row>
    <row r="59" spans="1:9" x14ac:dyDescent="0.25">
      <c r="A59" s="6"/>
      <c r="B59" s="40"/>
      <c r="C59" s="25"/>
      <c r="F59" s="56" t="b">
        <f>IF(B59="x",D59)</f>
        <v>0</v>
      </c>
      <c r="G59" s="56" t="b">
        <f t="shared" si="2"/>
        <v>0</v>
      </c>
    </row>
    <row r="60" spans="1:9" x14ac:dyDescent="0.25">
      <c r="A60" s="11" t="s">
        <v>21</v>
      </c>
      <c r="B60" s="41"/>
      <c r="C60" s="25"/>
      <c r="D60" s="76"/>
      <c r="F60" s="56" t="b">
        <f>IF(B60="x",D60)</f>
        <v>0</v>
      </c>
      <c r="G60" s="56" t="b">
        <f t="shared" si="2"/>
        <v>0</v>
      </c>
    </row>
    <row r="61" spans="1:9" x14ac:dyDescent="0.25">
      <c r="A61" s="11"/>
      <c r="B61" s="42"/>
      <c r="C61" s="25"/>
      <c r="F61" s="56" t="b">
        <f>IF(B61="x",D61)</f>
        <v>0</v>
      </c>
      <c r="G61" s="56" t="b">
        <f t="shared" si="2"/>
        <v>0</v>
      </c>
    </row>
    <row r="62" spans="1:9" x14ac:dyDescent="0.25">
      <c r="A62" s="5" t="s">
        <v>25</v>
      </c>
      <c r="B62" s="32" t="s">
        <v>2</v>
      </c>
      <c r="C62" s="115" t="s">
        <v>2</v>
      </c>
      <c r="G62" s="56" t="b">
        <f t="shared" si="2"/>
        <v>0</v>
      </c>
    </row>
    <row r="63" spans="1:9" x14ac:dyDescent="0.25">
      <c r="A63" s="5" t="s">
        <v>26</v>
      </c>
      <c r="B63" s="33" t="s">
        <v>3</v>
      </c>
      <c r="C63" s="25"/>
      <c r="D63" s="75">
        <v>600</v>
      </c>
      <c r="F63" s="58"/>
      <c r="G63" s="56" t="b">
        <f t="shared" si="2"/>
        <v>0</v>
      </c>
      <c r="H63" s="70"/>
      <c r="I63" s="57"/>
    </row>
    <row r="64" spans="1:9" x14ac:dyDescent="0.25">
      <c r="A64" s="5" t="s">
        <v>27</v>
      </c>
      <c r="B64" s="33" t="s">
        <v>3</v>
      </c>
      <c r="C64" s="25"/>
      <c r="D64" s="75">
        <v>600</v>
      </c>
      <c r="G64" s="56" t="b">
        <f t="shared" si="2"/>
        <v>0</v>
      </c>
    </row>
    <row r="65" spans="1:9" x14ac:dyDescent="0.25">
      <c r="A65" s="1"/>
      <c r="B65" s="43"/>
      <c r="C65" s="25"/>
      <c r="G65" s="56" t="b">
        <f t="shared" si="2"/>
        <v>0</v>
      </c>
      <c r="I65" s="55"/>
    </row>
    <row r="66" spans="1:9" x14ac:dyDescent="0.25">
      <c r="A66" s="5" t="s">
        <v>167</v>
      </c>
      <c r="B66" s="32" t="s">
        <v>2</v>
      </c>
      <c r="C66" s="115" t="s">
        <v>2</v>
      </c>
      <c r="F66" s="56" t="b">
        <f>IF(B66="x",D66)</f>
        <v>0</v>
      </c>
      <c r="G66" s="56" t="b">
        <f t="shared" si="2"/>
        <v>0</v>
      </c>
    </row>
    <row r="67" spans="1:9" x14ac:dyDescent="0.25">
      <c r="A67" s="5" t="s">
        <v>28</v>
      </c>
      <c r="B67" s="33" t="s">
        <v>3</v>
      </c>
      <c r="C67" s="25"/>
      <c r="D67" s="75">
        <v>554.16666666666674</v>
      </c>
      <c r="F67" s="56" t="b">
        <f>IF(B67="x",D67)</f>
        <v>0</v>
      </c>
      <c r="G67" s="56" t="b">
        <f t="shared" si="2"/>
        <v>0</v>
      </c>
    </row>
    <row r="68" spans="1:9" x14ac:dyDescent="0.25">
      <c r="A68" s="5"/>
      <c r="B68" s="33"/>
      <c r="C68" s="25"/>
      <c r="G68" s="56" t="b">
        <f t="shared" si="2"/>
        <v>0</v>
      </c>
    </row>
    <row r="69" spans="1:9" x14ac:dyDescent="0.25">
      <c r="A69" s="1" t="s">
        <v>29</v>
      </c>
      <c r="B69" s="33" t="s">
        <v>3</v>
      </c>
      <c r="C69" s="25"/>
      <c r="D69" s="75">
        <v>195</v>
      </c>
      <c r="G69" s="56" t="b">
        <f t="shared" si="2"/>
        <v>0</v>
      </c>
      <c r="I69" s="55"/>
    </row>
    <row r="70" spans="1:9" x14ac:dyDescent="0.25">
      <c r="A70" s="1" t="s">
        <v>30</v>
      </c>
      <c r="B70" s="33" t="s">
        <v>3</v>
      </c>
      <c r="C70" s="25"/>
      <c r="D70" s="75">
        <v>770.83333333333337</v>
      </c>
      <c r="F70" s="56" t="b">
        <f>IF(B70="x",D70)</f>
        <v>0</v>
      </c>
      <c r="G70" s="56" t="b">
        <f t="shared" si="2"/>
        <v>0</v>
      </c>
    </row>
    <row r="71" spans="1:9" x14ac:dyDescent="0.25">
      <c r="A71" s="1"/>
      <c r="B71" s="30"/>
      <c r="C71" s="25"/>
      <c r="F71" s="56" t="b">
        <f>IF(B71="x",D71)</f>
        <v>0</v>
      </c>
      <c r="G71" s="56" t="b">
        <f t="shared" si="2"/>
        <v>0</v>
      </c>
    </row>
    <row r="72" spans="1:9" x14ac:dyDescent="0.25">
      <c r="A72" s="1" t="s">
        <v>151</v>
      </c>
      <c r="B72" s="32" t="s">
        <v>2</v>
      </c>
      <c r="C72" s="115" t="s">
        <v>2</v>
      </c>
      <c r="G72" s="56" t="b">
        <f t="shared" si="2"/>
        <v>0</v>
      </c>
    </row>
    <row r="73" spans="1:9" x14ac:dyDescent="0.25">
      <c r="A73" s="1" t="s">
        <v>152</v>
      </c>
      <c r="B73" s="33" t="s">
        <v>3</v>
      </c>
      <c r="C73" s="25"/>
      <c r="D73" s="75">
        <v>562.5</v>
      </c>
      <c r="F73" s="56" t="b">
        <f>IF(B73="x",D73)</f>
        <v>0</v>
      </c>
      <c r="G73" s="56" t="b">
        <f t="shared" si="2"/>
        <v>0</v>
      </c>
    </row>
    <row r="74" spans="1:9" x14ac:dyDescent="0.25">
      <c r="A74" s="1"/>
      <c r="B74" s="30"/>
      <c r="C74" s="25"/>
      <c r="F74" s="56" t="b">
        <f>IF(B74="x",D74)</f>
        <v>0</v>
      </c>
      <c r="G74" s="56" t="b">
        <f t="shared" si="2"/>
        <v>0</v>
      </c>
    </row>
    <row r="75" spans="1:9" x14ac:dyDescent="0.25">
      <c r="A75" s="1" t="s">
        <v>161</v>
      </c>
      <c r="B75" s="32" t="s">
        <v>2</v>
      </c>
      <c r="C75" s="115" t="s">
        <v>2</v>
      </c>
      <c r="G75" s="56" t="b">
        <f t="shared" si="2"/>
        <v>0</v>
      </c>
    </row>
    <row r="76" spans="1:9" x14ac:dyDescent="0.25">
      <c r="A76" s="1" t="s">
        <v>162</v>
      </c>
      <c r="B76" s="33" t="s">
        <v>3</v>
      </c>
      <c r="C76" s="25"/>
      <c r="D76" s="75">
        <v>220.83333333333334</v>
      </c>
      <c r="G76" s="56" t="b">
        <f t="shared" si="2"/>
        <v>0</v>
      </c>
      <c r="I76" s="55"/>
    </row>
    <row r="77" spans="1:9" x14ac:dyDescent="0.25">
      <c r="A77" s="1"/>
      <c r="B77" s="40"/>
      <c r="C77" s="25"/>
      <c r="F77" s="56" t="b">
        <f>IF(B77="x",D77)</f>
        <v>0</v>
      </c>
      <c r="G77" s="56" t="b">
        <f t="shared" si="2"/>
        <v>0</v>
      </c>
    </row>
    <row r="78" spans="1:9" x14ac:dyDescent="0.25">
      <c r="A78" s="12" t="s">
        <v>31</v>
      </c>
      <c r="B78" s="32" t="s">
        <v>2</v>
      </c>
      <c r="C78" s="115" t="s">
        <v>2</v>
      </c>
      <c r="G78" s="56" t="b">
        <f t="shared" si="2"/>
        <v>0</v>
      </c>
    </row>
    <row r="79" spans="1:9" x14ac:dyDescent="0.25">
      <c r="A79" s="12"/>
      <c r="B79" s="44"/>
      <c r="C79" s="25"/>
      <c r="G79" s="56" t="b">
        <f t="shared" ref="G79:G110" si="3">IF(C79="x",D79)</f>
        <v>0</v>
      </c>
    </row>
    <row r="80" spans="1:9" x14ac:dyDescent="0.25">
      <c r="A80" s="1" t="s">
        <v>145</v>
      </c>
      <c r="B80" s="33" t="s">
        <v>3</v>
      </c>
      <c r="C80" s="25"/>
      <c r="D80" s="75">
        <v>500</v>
      </c>
      <c r="F80" s="56" t="b">
        <f>IF(B80="x",D80)</f>
        <v>0</v>
      </c>
      <c r="G80" s="56" t="b">
        <f t="shared" si="3"/>
        <v>0</v>
      </c>
    </row>
    <row r="81" spans="1:9" x14ac:dyDescent="0.25">
      <c r="A81" s="6" t="s">
        <v>83</v>
      </c>
      <c r="B81" s="33" t="s">
        <v>3</v>
      </c>
      <c r="C81" s="25"/>
      <c r="D81" s="75">
        <v>100</v>
      </c>
      <c r="G81" s="56" t="b">
        <f t="shared" si="3"/>
        <v>0</v>
      </c>
    </row>
    <row r="82" spans="1:9" x14ac:dyDescent="0.25">
      <c r="A82" s="1" t="s">
        <v>84</v>
      </c>
      <c r="B82" s="33" t="s">
        <v>3</v>
      </c>
      <c r="C82" s="25"/>
      <c r="D82" s="75">
        <v>350</v>
      </c>
      <c r="G82" s="56" t="b">
        <f t="shared" si="3"/>
        <v>0</v>
      </c>
    </row>
    <row r="83" spans="1:9" x14ac:dyDescent="0.25">
      <c r="A83" s="1"/>
      <c r="B83" s="30"/>
      <c r="C83" s="25"/>
      <c r="G83" s="56" t="b">
        <f t="shared" si="3"/>
        <v>0</v>
      </c>
    </row>
    <row r="84" spans="1:9" x14ac:dyDescent="0.25">
      <c r="A84" s="4" t="s">
        <v>38</v>
      </c>
      <c r="B84" s="31"/>
      <c r="C84" s="25"/>
      <c r="D84" s="76"/>
      <c r="F84" s="56" t="b">
        <f>IF(B84="x",D84)</f>
        <v>0</v>
      </c>
      <c r="G84" s="56" t="b">
        <f t="shared" si="3"/>
        <v>0</v>
      </c>
    </row>
    <row r="85" spans="1:9" x14ac:dyDescent="0.25">
      <c r="A85" s="13"/>
      <c r="B85" s="37"/>
      <c r="C85" s="25"/>
      <c r="D85" s="79"/>
      <c r="F85" s="56" t="b">
        <f>IF(B85="x",D85)</f>
        <v>0</v>
      </c>
      <c r="G85" s="56" t="b">
        <f t="shared" si="3"/>
        <v>0</v>
      </c>
    </row>
    <row r="86" spans="1:9" x14ac:dyDescent="0.25">
      <c r="A86" s="14" t="s">
        <v>32</v>
      </c>
      <c r="B86" s="45"/>
      <c r="C86" s="25"/>
      <c r="F86" s="56" t="b">
        <f>IF(B86="x",D86)</f>
        <v>0</v>
      </c>
      <c r="G86" s="56" t="b">
        <f t="shared" si="3"/>
        <v>0</v>
      </c>
    </row>
    <row r="87" spans="1:9" x14ac:dyDescent="0.25">
      <c r="A87" s="15" t="s">
        <v>175</v>
      </c>
      <c r="B87" s="33" t="s">
        <v>3</v>
      </c>
      <c r="C87" s="25"/>
      <c r="D87" s="75">
        <v>400</v>
      </c>
      <c r="G87" s="56" t="b">
        <f t="shared" si="3"/>
        <v>0</v>
      </c>
    </row>
    <row r="88" spans="1:9" x14ac:dyDescent="0.25">
      <c r="A88" s="15" t="s">
        <v>174</v>
      </c>
      <c r="B88" s="33" t="s">
        <v>114</v>
      </c>
      <c r="C88" s="115" t="s">
        <v>2</v>
      </c>
      <c r="F88" s="58"/>
      <c r="G88" s="56" t="b">
        <f t="shared" si="3"/>
        <v>0</v>
      </c>
      <c r="H88" s="70"/>
      <c r="I88" s="57"/>
    </row>
    <row r="89" spans="1:9" x14ac:dyDescent="0.25">
      <c r="A89" s="15" t="s">
        <v>176</v>
      </c>
      <c r="B89" s="33" t="s">
        <v>3</v>
      </c>
      <c r="C89" s="25"/>
      <c r="D89" s="75">
        <v>579.16999999999996</v>
      </c>
      <c r="F89" s="62"/>
      <c r="G89" s="56" t="b">
        <f t="shared" si="3"/>
        <v>0</v>
      </c>
    </row>
    <row r="90" spans="1:9" x14ac:dyDescent="0.25">
      <c r="A90" s="15" t="s">
        <v>177</v>
      </c>
      <c r="B90" s="32" t="s">
        <v>2</v>
      </c>
      <c r="C90" s="115" t="s">
        <v>114</v>
      </c>
      <c r="G90" s="56" t="b">
        <f t="shared" si="3"/>
        <v>0</v>
      </c>
    </row>
    <row r="91" spans="1:9" x14ac:dyDescent="0.25">
      <c r="A91" s="15" t="s">
        <v>178</v>
      </c>
      <c r="B91" s="33" t="s">
        <v>3</v>
      </c>
      <c r="C91" s="25"/>
      <c r="D91" s="75">
        <v>412.5</v>
      </c>
      <c r="F91" s="56" t="b">
        <f>IF(B91="x",D91)</f>
        <v>0</v>
      </c>
      <c r="G91" s="56" t="b">
        <f t="shared" si="3"/>
        <v>0</v>
      </c>
    </row>
    <row r="92" spans="1:9" x14ac:dyDescent="0.25">
      <c r="A92" s="16"/>
      <c r="B92" s="40"/>
      <c r="C92" s="25"/>
      <c r="F92" s="56" t="b">
        <f>IF(B92="x",D92)</f>
        <v>0</v>
      </c>
      <c r="G92" s="56" t="b">
        <f t="shared" si="3"/>
        <v>0</v>
      </c>
    </row>
    <row r="93" spans="1:9" x14ac:dyDescent="0.25">
      <c r="A93" s="17" t="s">
        <v>112</v>
      </c>
      <c r="B93" s="45"/>
      <c r="C93" s="25"/>
      <c r="F93" s="56" t="b">
        <f>IF(B93="x",D93)</f>
        <v>0</v>
      </c>
      <c r="G93" s="56" t="b">
        <f t="shared" si="3"/>
        <v>0</v>
      </c>
    </row>
    <row r="94" spans="1:9" x14ac:dyDescent="0.25">
      <c r="A94" s="18" t="s">
        <v>179</v>
      </c>
      <c r="B94" s="34" t="s">
        <v>114</v>
      </c>
      <c r="C94" s="115" t="s">
        <v>2</v>
      </c>
      <c r="G94" s="56" t="b">
        <f t="shared" si="3"/>
        <v>0</v>
      </c>
      <c r="I94" s="55"/>
    </row>
    <row r="95" spans="1:9" x14ac:dyDescent="0.25">
      <c r="A95" s="18" t="s">
        <v>35</v>
      </c>
      <c r="B95" s="33" t="s">
        <v>3</v>
      </c>
      <c r="C95" s="25"/>
      <c r="D95" s="75">
        <v>200</v>
      </c>
      <c r="F95" s="56" t="b">
        <f>IF(B95="x",D95)</f>
        <v>0</v>
      </c>
      <c r="G95" s="56" t="b">
        <f t="shared" si="3"/>
        <v>0</v>
      </c>
    </row>
    <row r="96" spans="1:9" x14ac:dyDescent="0.25">
      <c r="A96" s="18" t="s">
        <v>113</v>
      </c>
      <c r="B96" s="33" t="s">
        <v>3</v>
      </c>
      <c r="C96" s="25"/>
      <c r="D96" s="75">
        <v>200</v>
      </c>
      <c r="G96" s="56" t="b">
        <f t="shared" si="3"/>
        <v>0</v>
      </c>
    </row>
    <row r="97" spans="1:9" x14ac:dyDescent="0.25">
      <c r="A97" s="18" t="s">
        <v>115</v>
      </c>
      <c r="B97" s="32" t="s">
        <v>2</v>
      </c>
      <c r="C97" s="116" t="s">
        <v>114</v>
      </c>
      <c r="G97" s="56" t="b">
        <f t="shared" si="3"/>
        <v>0</v>
      </c>
    </row>
    <row r="98" spans="1:9" x14ac:dyDescent="0.25">
      <c r="A98" s="18" t="s">
        <v>153</v>
      </c>
      <c r="B98" s="33" t="s">
        <v>3</v>
      </c>
      <c r="C98" s="25"/>
      <c r="D98" s="75">
        <v>450</v>
      </c>
      <c r="G98" s="56" t="b">
        <f t="shared" si="3"/>
        <v>0</v>
      </c>
      <c r="I98" s="55"/>
    </row>
    <row r="99" spans="1:9" x14ac:dyDescent="0.25">
      <c r="A99" s="16" t="s">
        <v>33</v>
      </c>
      <c r="B99" s="33" t="s">
        <v>3</v>
      </c>
      <c r="C99" s="25"/>
      <c r="D99" s="75">
        <v>450</v>
      </c>
      <c r="F99" s="56" t="b">
        <f>IF(B99="x",D99)</f>
        <v>0</v>
      </c>
      <c r="G99" s="56" t="b">
        <f t="shared" si="3"/>
        <v>0</v>
      </c>
    </row>
    <row r="100" spans="1:9" x14ac:dyDescent="0.25">
      <c r="A100" s="15" t="s">
        <v>34</v>
      </c>
      <c r="B100" s="33" t="s">
        <v>3</v>
      </c>
      <c r="C100" s="25"/>
      <c r="D100" s="75">
        <v>450</v>
      </c>
      <c r="F100" s="56" t="b">
        <f>IF(B100="x",D100)</f>
        <v>0</v>
      </c>
      <c r="G100" s="56" t="b">
        <f t="shared" si="3"/>
        <v>0</v>
      </c>
    </row>
    <row r="101" spans="1:9" x14ac:dyDescent="0.25">
      <c r="A101" s="15" t="s">
        <v>90</v>
      </c>
      <c r="B101" s="33" t="s">
        <v>3</v>
      </c>
      <c r="C101" s="25"/>
      <c r="D101" s="75">
        <v>245.83</v>
      </c>
      <c r="G101" s="56" t="b">
        <f t="shared" si="3"/>
        <v>0</v>
      </c>
      <c r="I101" s="55"/>
    </row>
    <row r="102" spans="1:9" x14ac:dyDescent="0.25">
      <c r="A102" s="19"/>
      <c r="B102" s="46"/>
      <c r="C102" s="25"/>
      <c r="D102" s="80"/>
      <c r="F102" s="56" t="b">
        <f>IF(B102="x",D102)</f>
        <v>0</v>
      </c>
      <c r="G102" s="56" t="b">
        <f t="shared" si="3"/>
        <v>0</v>
      </c>
    </row>
    <row r="103" spans="1:9" x14ac:dyDescent="0.25">
      <c r="A103" s="17" t="s">
        <v>91</v>
      </c>
      <c r="B103" s="45"/>
      <c r="C103" s="25"/>
      <c r="F103" s="56" t="b">
        <f>IF(B103="x",D103)</f>
        <v>0</v>
      </c>
      <c r="G103" s="56" t="b">
        <f t="shared" si="3"/>
        <v>0</v>
      </c>
    </row>
    <row r="104" spans="1:9" x14ac:dyDescent="0.25">
      <c r="A104" s="18" t="s">
        <v>82</v>
      </c>
      <c r="B104" s="32" t="s">
        <v>2</v>
      </c>
      <c r="C104" s="115" t="s">
        <v>2</v>
      </c>
      <c r="F104" s="56" t="b">
        <f>IF(B104="x",D104)</f>
        <v>0</v>
      </c>
      <c r="G104" s="56" t="b">
        <f t="shared" si="3"/>
        <v>0</v>
      </c>
    </row>
    <row r="105" spans="1:9" x14ac:dyDescent="0.25">
      <c r="A105" s="18" t="s">
        <v>53</v>
      </c>
      <c r="B105" s="33" t="s">
        <v>3</v>
      </c>
      <c r="C105" s="25"/>
      <c r="D105" s="75">
        <v>437.5</v>
      </c>
      <c r="F105" s="56" t="b">
        <f>IF(B105="x",D105)</f>
        <v>0</v>
      </c>
      <c r="G105" s="56" t="b">
        <f t="shared" si="3"/>
        <v>0</v>
      </c>
    </row>
    <row r="106" spans="1:9" x14ac:dyDescent="0.25">
      <c r="A106" s="18" t="s">
        <v>180</v>
      </c>
      <c r="B106" s="33" t="s">
        <v>3</v>
      </c>
      <c r="C106" s="25"/>
      <c r="D106" s="75">
        <v>300</v>
      </c>
      <c r="F106" s="63"/>
      <c r="G106" s="56" t="b">
        <f t="shared" si="3"/>
        <v>0</v>
      </c>
    </row>
    <row r="107" spans="1:9" x14ac:dyDescent="0.25">
      <c r="A107" s="18" t="s">
        <v>79</v>
      </c>
      <c r="B107" s="33" t="s">
        <v>3</v>
      </c>
      <c r="C107" s="25"/>
      <c r="D107" s="75">
        <v>554.16666666666674</v>
      </c>
      <c r="G107" s="56" t="b">
        <f t="shared" si="3"/>
        <v>0</v>
      </c>
      <c r="I107" s="55"/>
    </row>
    <row r="108" spans="1:9" x14ac:dyDescent="0.25">
      <c r="A108" s="18" t="s">
        <v>154</v>
      </c>
      <c r="B108" s="33" t="s">
        <v>3</v>
      </c>
      <c r="C108" s="25"/>
      <c r="D108" s="75">
        <v>554.16666666666674</v>
      </c>
      <c r="F108" s="56" t="b">
        <f t="shared" ref="F108:F122" si="4">IF(B108="x",D108)</f>
        <v>0</v>
      </c>
      <c r="G108" s="56" t="b">
        <f t="shared" si="3"/>
        <v>0</v>
      </c>
    </row>
    <row r="109" spans="1:9" x14ac:dyDescent="0.25">
      <c r="A109" s="18" t="s">
        <v>5</v>
      </c>
      <c r="B109" s="33" t="s">
        <v>3</v>
      </c>
      <c r="C109" s="25"/>
      <c r="D109" s="75">
        <v>554.16666666666674</v>
      </c>
      <c r="F109" s="56" t="b">
        <f t="shared" si="4"/>
        <v>0</v>
      </c>
      <c r="G109" s="56" t="b">
        <f t="shared" si="3"/>
        <v>0</v>
      </c>
    </row>
    <row r="110" spans="1:9" x14ac:dyDescent="0.25">
      <c r="A110" s="18" t="s">
        <v>6</v>
      </c>
      <c r="B110" s="33" t="s">
        <v>3</v>
      </c>
      <c r="C110" s="25"/>
      <c r="D110" s="75">
        <v>554.16666666666674</v>
      </c>
      <c r="F110" s="56" t="b">
        <f t="shared" si="4"/>
        <v>0</v>
      </c>
      <c r="G110" s="56" t="b">
        <f t="shared" si="3"/>
        <v>0</v>
      </c>
    </row>
    <row r="111" spans="1:9" ht="30" x14ac:dyDescent="0.25">
      <c r="A111" s="16" t="s">
        <v>36</v>
      </c>
      <c r="B111" s="33" t="s">
        <v>3</v>
      </c>
      <c r="C111" s="25"/>
      <c r="D111" s="75">
        <v>1245.8333333333335</v>
      </c>
      <c r="F111" s="56" t="b">
        <f t="shared" si="4"/>
        <v>0</v>
      </c>
      <c r="G111" s="56" t="b">
        <f t="shared" ref="G111:G140" si="5">IF(C111="x",D111)</f>
        <v>0</v>
      </c>
    </row>
    <row r="112" spans="1:9" ht="30" x14ac:dyDescent="0.25">
      <c r="A112" s="16" t="s">
        <v>37</v>
      </c>
      <c r="B112" s="33" t="s">
        <v>3</v>
      </c>
      <c r="C112" s="25"/>
      <c r="D112" s="75">
        <v>1245.8333333333335</v>
      </c>
      <c r="F112" s="56" t="b">
        <f t="shared" si="4"/>
        <v>0</v>
      </c>
      <c r="G112" s="56" t="b">
        <f t="shared" si="5"/>
        <v>0</v>
      </c>
    </row>
    <row r="113" spans="1:9" ht="45" x14ac:dyDescent="0.25">
      <c r="A113" s="16" t="s">
        <v>80</v>
      </c>
      <c r="B113" s="33" t="s">
        <v>3</v>
      </c>
      <c r="C113" s="25"/>
      <c r="D113" s="75">
        <v>1245.8333333333335</v>
      </c>
      <c r="F113" s="56" t="b">
        <f t="shared" si="4"/>
        <v>0</v>
      </c>
      <c r="G113" s="56" t="b">
        <f t="shared" si="5"/>
        <v>0</v>
      </c>
    </row>
    <row r="114" spans="1:9" ht="45" x14ac:dyDescent="0.25">
      <c r="A114" s="16" t="s">
        <v>81</v>
      </c>
      <c r="B114" s="33" t="s">
        <v>3</v>
      </c>
      <c r="C114" s="25"/>
      <c r="D114" s="75">
        <v>1245.8333333333335</v>
      </c>
      <c r="F114" s="56" t="b">
        <f t="shared" si="4"/>
        <v>0</v>
      </c>
      <c r="G114" s="56" t="b">
        <f t="shared" si="5"/>
        <v>0</v>
      </c>
    </row>
    <row r="115" spans="1:9" x14ac:dyDescent="0.25">
      <c r="A115" s="18" t="s">
        <v>181</v>
      </c>
      <c r="B115" s="33" t="s">
        <v>3</v>
      </c>
      <c r="C115" s="25"/>
      <c r="D115" s="75">
        <v>245.83</v>
      </c>
      <c r="F115" s="56" t="b">
        <f t="shared" si="4"/>
        <v>0</v>
      </c>
      <c r="G115" s="56" t="b">
        <f t="shared" si="5"/>
        <v>0</v>
      </c>
    </row>
    <row r="116" spans="1:9" x14ac:dyDescent="0.25">
      <c r="A116" s="18"/>
      <c r="B116" s="40"/>
      <c r="C116" s="25"/>
      <c r="F116" s="56" t="b">
        <f t="shared" si="4"/>
        <v>0</v>
      </c>
      <c r="G116" s="56" t="b">
        <f t="shared" si="5"/>
        <v>0</v>
      </c>
    </row>
    <row r="117" spans="1:9" x14ac:dyDescent="0.25">
      <c r="A117" s="20" t="s">
        <v>52</v>
      </c>
      <c r="B117" s="34" t="s">
        <v>3</v>
      </c>
      <c r="C117" s="25"/>
      <c r="D117" s="75" t="s">
        <v>163</v>
      </c>
      <c r="F117" s="56" t="b">
        <f t="shared" si="4"/>
        <v>0</v>
      </c>
      <c r="G117" s="56" t="b">
        <f t="shared" si="5"/>
        <v>0</v>
      </c>
    </row>
    <row r="118" spans="1:9" x14ac:dyDescent="0.25">
      <c r="A118" s="17"/>
      <c r="B118" s="40"/>
      <c r="C118" s="25"/>
      <c r="F118" s="56" t="b">
        <f t="shared" si="4"/>
        <v>0</v>
      </c>
      <c r="G118" s="56" t="b">
        <f t="shared" si="5"/>
        <v>0</v>
      </c>
    </row>
    <row r="119" spans="1:9" x14ac:dyDescent="0.25">
      <c r="A119" s="4" t="s">
        <v>116</v>
      </c>
      <c r="B119" s="41"/>
      <c r="C119" s="25"/>
      <c r="D119" s="76"/>
      <c r="F119" s="56" t="b">
        <f t="shared" si="4"/>
        <v>0</v>
      </c>
      <c r="G119" s="56" t="b">
        <f t="shared" si="5"/>
        <v>0</v>
      </c>
    </row>
    <row r="120" spans="1:9" x14ac:dyDescent="0.25">
      <c r="A120" s="4"/>
      <c r="B120" s="42"/>
      <c r="C120" s="25"/>
      <c r="F120" s="56" t="b">
        <f t="shared" si="4"/>
        <v>0</v>
      </c>
      <c r="G120" s="56" t="b">
        <f t="shared" si="5"/>
        <v>0</v>
      </c>
      <c r="I120" s="55"/>
    </row>
    <row r="121" spans="1:9" x14ac:dyDescent="0.25">
      <c r="A121" s="1" t="s">
        <v>45</v>
      </c>
      <c r="B121" s="33" t="s">
        <v>3</v>
      </c>
      <c r="C121" s="115" t="s">
        <v>2</v>
      </c>
      <c r="F121" s="56" t="b">
        <f t="shared" si="4"/>
        <v>0</v>
      </c>
      <c r="G121" s="56" t="b">
        <f t="shared" si="5"/>
        <v>0</v>
      </c>
    </row>
    <row r="122" spans="1:9" x14ac:dyDescent="0.25">
      <c r="A122" s="7" t="s">
        <v>46</v>
      </c>
      <c r="B122" s="32" t="s">
        <v>2</v>
      </c>
      <c r="C122" s="115" t="s">
        <v>2</v>
      </c>
      <c r="F122" s="56" t="b">
        <f t="shared" si="4"/>
        <v>0</v>
      </c>
      <c r="G122" s="56" t="b">
        <f t="shared" si="5"/>
        <v>0</v>
      </c>
    </row>
    <row r="123" spans="1:9" x14ac:dyDescent="0.25">
      <c r="A123" s="1" t="s">
        <v>47</v>
      </c>
      <c r="B123" s="32" t="s">
        <v>2</v>
      </c>
      <c r="C123" s="115" t="s">
        <v>2</v>
      </c>
      <c r="G123" s="56" t="b">
        <f t="shared" si="5"/>
        <v>0</v>
      </c>
    </row>
    <row r="124" spans="1:9" x14ac:dyDescent="0.25">
      <c r="A124" s="1" t="s">
        <v>43</v>
      </c>
      <c r="B124" s="112" t="s">
        <v>2</v>
      </c>
      <c r="C124" s="115" t="s">
        <v>2</v>
      </c>
      <c r="F124" s="66"/>
      <c r="G124" s="56" t="b">
        <f t="shared" si="5"/>
        <v>0</v>
      </c>
      <c r="H124" s="66"/>
      <c r="I124" s="66"/>
    </row>
    <row r="125" spans="1:9" x14ac:dyDescent="0.25">
      <c r="A125" s="7" t="s">
        <v>44</v>
      </c>
      <c r="B125" s="33" t="s">
        <v>3</v>
      </c>
      <c r="C125" s="25"/>
      <c r="D125" s="75">
        <v>2600</v>
      </c>
      <c r="G125" s="56" t="b">
        <f t="shared" si="5"/>
        <v>0</v>
      </c>
    </row>
    <row r="126" spans="1:9" x14ac:dyDescent="0.25">
      <c r="A126" s="1" t="s">
        <v>48</v>
      </c>
      <c r="B126" s="32" t="s">
        <v>2</v>
      </c>
      <c r="C126" s="115" t="s">
        <v>2</v>
      </c>
      <c r="F126" s="56" t="b">
        <f>IF(B126="x",D126)</f>
        <v>0</v>
      </c>
      <c r="G126" s="56" t="b">
        <f t="shared" si="5"/>
        <v>0</v>
      </c>
    </row>
    <row r="127" spans="1:9" x14ac:dyDescent="0.25">
      <c r="A127" s="1" t="s">
        <v>49</v>
      </c>
      <c r="B127" s="32" t="s">
        <v>2</v>
      </c>
      <c r="C127" s="115" t="s">
        <v>2</v>
      </c>
      <c r="F127" s="56" t="b">
        <f>IF(B127="x",D127)</f>
        <v>0</v>
      </c>
      <c r="G127" s="56" t="b">
        <f t="shared" si="5"/>
        <v>0</v>
      </c>
    </row>
    <row r="128" spans="1:9" x14ac:dyDescent="0.25">
      <c r="A128" s="1" t="s">
        <v>50</v>
      </c>
      <c r="B128" s="33" t="s">
        <v>3</v>
      </c>
      <c r="C128" s="25"/>
      <c r="D128" s="75">
        <v>250</v>
      </c>
      <c r="G128" s="56" t="b">
        <f t="shared" si="5"/>
        <v>0</v>
      </c>
      <c r="I128" s="55"/>
    </row>
    <row r="129" spans="1:9" x14ac:dyDescent="0.25">
      <c r="A129" s="7" t="s">
        <v>51</v>
      </c>
      <c r="B129" s="33" t="s">
        <v>3</v>
      </c>
      <c r="C129" s="25"/>
      <c r="D129" s="75">
        <v>162.5</v>
      </c>
      <c r="G129" s="56" t="b">
        <f t="shared" si="5"/>
        <v>0</v>
      </c>
    </row>
    <row r="130" spans="1:9" x14ac:dyDescent="0.25">
      <c r="A130" s="7"/>
      <c r="B130" s="40"/>
      <c r="C130" s="25"/>
      <c r="G130" s="56" t="b">
        <f t="shared" si="5"/>
        <v>0</v>
      </c>
    </row>
    <row r="131" spans="1:9" x14ac:dyDescent="0.25">
      <c r="A131" s="4" t="s">
        <v>103</v>
      </c>
      <c r="B131" s="48"/>
      <c r="C131" s="25"/>
      <c r="D131" s="76"/>
      <c r="F131" s="56" t="b">
        <f>IF(B131="x",D131)</f>
        <v>0</v>
      </c>
      <c r="G131" s="56" t="b">
        <f t="shared" si="5"/>
        <v>0</v>
      </c>
    </row>
    <row r="132" spans="1:9" x14ac:dyDescent="0.25">
      <c r="A132" s="4"/>
      <c r="B132" s="49"/>
      <c r="C132" s="25"/>
      <c r="G132" s="56" t="b">
        <f t="shared" si="5"/>
        <v>0</v>
      </c>
      <c r="I132" s="55"/>
    </row>
    <row r="133" spans="1:9" x14ac:dyDescent="0.25">
      <c r="A133" s="1" t="s">
        <v>41</v>
      </c>
      <c r="B133" s="32" t="s">
        <v>2</v>
      </c>
      <c r="C133" s="115" t="s">
        <v>2</v>
      </c>
      <c r="G133" s="56" t="b">
        <f t="shared" si="5"/>
        <v>0</v>
      </c>
      <c r="I133" s="55"/>
    </row>
    <row r="134" spans="1:9" x14ac:dyDescent="0.25">
      <c r="A134" s="1" t="s">
        <v>117</v>
      </c>
      <c r="B134" s="33" t="s">
        <v>3</v>
      </c>
      <c r="C134" s="25"/>
      <c r="D134" s="75">
        <v>329.16666666666669</v>
      </c>
      <c r="F134" s="56" t="b">
        <f>IF(B134="x",D134)</f>
        <v>0</v>
      </c>
      <c r="G134" s="56" t="b">
        <f t="shared" si="5"/>
        <v>0</v>
      </c>
    </row>
    <row r="135" spans="1:9" x14ac:dyDescent="0.25">
      <c r="A135" s="6" t="s">
        <v>182</v>
      </c>
      <c r="B135" s="33" t="s">
        <v>3</v>
      </c>
      <c r="C135" s="25"/>
      <c r="D135" s="75">
        <v>500</v>
      </c>
      <c r="F135" s="56" t="b">
        <f>IF(B135="x",D135)</f>
        <v>0</v>
      </c>
      <c r="G135" s="56" t="b">
        <f t="shared" si="5"/>
        <v>0</v>
      </c>
    </row>
    <row r="136" spans="1:9" x14ac:dyDescent="0.25">
      <c r="A136" s="21"/>
      <c r="B136" s="33"/>
      <c r="C136" s="25"/>
      <c r="G136" s="56" t="b">
        <f t="shared" si="5"/>
        <v>0</v>
      </c>
      <c r="I136" s="55"/>
    </row>
    <row r="137" spans="1:9" x14ac:dyDescent="0.25">
      <c r="A137" s="1" t="s">
        <v>22</v>
      </c>
      <c r="B137" s="33" t="s">
        <v>3</v>
      </c>
      <c r="C137" s="25"/>
      <c r="D137" s="75">
        <v>220.83333333333334</v>
      </c>
      <c r="G137" s="56" t="b">
        <f t="shared" si="5"/>
        <v>0</v>
      </c>
      <c r="I137" s="55"/>
    </row>
    <row r="138" spans="1:9" x14ac:dyDescent="0.25">
      <c r="A138" s="13" t="s">
        <v>23</v>
      </c>
      <c r="B138" s="32" t="s">
        <v>2</v>
      </c>
      <c r="C138" s="115" t="s">
        <v>2</v>
      </c>
      <c r="F138" s="56" t="b">
        <f>IF(B138="x",D138)</f>
        <v>0</v>
      </c>
      <c r="G138" s="56" t="b">
        <f t="shared" si="5"/>
        <v>0</v>
      </c>
    </row>
    <row r="139" spans="1:9" x14ac:dyDescent="0.25">
      <c r="A139" s="1" t="s">
        <v>24</v>
      </c>
      <c r="B139" s="33" t="s">
        <v>3</v>
      </c>
      <c r="C139" s="25"/>
      <c r="D139" s="75">
        <v>220.83333333333334</v>
      </c>
      <c r="F139" s="56" t="b">
        <f>IF(B139="x",D139)</f>
        <v>0</v>
      </c>
      <c r="G139" s="56" t="b">
        <f t="shared" si="5"/>
        <v>0</v>
      </c>
    </row>
    <row r="140" spans="1:9" x14ac:dyDescent="0.25">
      <c r="A140" s="1" t="s">
        <v>78</v>
      </c>
      <c r="B140" s="32" t="s">
        <v>2</v>
      </c>
      <c r="C140" s="115" t="s">
        <v>2</v>
      </c>
      <c r="G140" s="56" t="b">
        <f t="shared" si="5"/>
        <v>0</v>
      </c>
    </row>
    <row r="141" spans="1:9" x14ac:dyDescent="0.25">
      <c r="A141" s="1"/>
      <c r="B141" s="49"/>
      <c r="C141" s="25"/>
      <c r="F141" s="58"/>
      <c r="G141" s="56" t="b">
        <f t="shared" ref="G141:G170" si="6">IF(C141="x",D141)</f>
        <v>0</v>
      </c>
      <c r="H141" s="70"/>
      <c r="I141" s="57"/>
    </row>
    <row r="142" spans="1:9" x14ac:dyDescent="0.25">
      <c r="A142" s="4" t="s">
        <v>42</v>
      </c>
      <c r="B142" s="28"/>
      <c r="C142" s="25"/>
      <c r="D142" s="76"/>
      <c r="G142" s="56" t="b">
        <f t="shared" si="6"/>
        <v>0</v>
      </c>
    </row>
    <row r="143" spans="1:9" x14ac:dyDescent="0.25">
      <c r="A143" s="5" t="s">
        <v>39</v>
      </c>
      <c r="B143" s="32" t="s">
        <v>2</v>
      </c>
      <c r="C143" s="115" t="s">
        <v>2</v>
      </c>
      <c r="G143" s="56" t="b">
        <f t="shared" si="6"/>
        <v>0</v>
      </c>
      <c r="I143" s="55"/>
    </row>
    <row r="144" spans="1:9" x14ac:dyDescent="0.25">
      <c r="A144" s="5" t="s">
        <v>40</v>
      </c>
      <c r="B144" s="33" t="s">
        <v>3</v>
      </c>
      <c r="C144" s="25"/>
      <c r="D144" s="75">
        <v>500</v>
      </c>
      <c r="F144" s="56" t="b">
        <f>IF(B144="x",D144)</f>
        <v>0</v>
      </c>
      <c r="G144" s="56" t="b">
        <f t="shared" si="6"/>
        <v>0</v>
      </c>
    </row>
    <row r="145" spans="1:9" x14ac:dyDescent="0.25">
      <c r="A145" s="1" t="s">
        <v>155</v>
      </c>
      <c r="B145" s="32" t="s">
        <v>2</v>
      </c>
      <c r="C145" s="115" t="s">
        <v>2</v>
      </c>
      <c r="F145" s="56" t="b">
        <f>IF(B145="x",D145)</f>
        <v>0</v>
      </c>
      <c r="G145" s="56" t="b">
        <f t="shared" si="6"/>
        <v>0</v>
      </c>
    </row>
    <row r="146" spans="1:9" x14ac:dyDescent="0.25">
      <c r="A146" s="1" t="s">
        <v>160</v>
      </c>
      <c r="B146" s="32" t="s">
        <v>2</v>
      </c>
      <c r="C146" s="115" t="s">
        <v>2</v>
      </c>
      <c r="G146" s="56" t="b">
        <f t="shared" si="6"/>
        <v>0</v>
      </c>
    </row>
    <row r="147" spans="1:9" x14ac:dyDescent="0.25">
      <c r="A147" s="1" t="s">
        <v>156</v>
      </c>
      <c r="B147" s="33" t="s">
        <v>3</v>
      </c>
      <c r="C147" s="25"/>
      <c r="D147" s="75">
        <v>329.16666666666669</v>
      </c>
      <c r="F147" s="56" t="b">
        <f>IF(B147="x",D147)</f>
        <v>0</v>
      </c>
      <c r="G147" s="56" t="b">
        <f t="shared" si="6"/>
        <v>0</v>
      </c>
    </row>
    <row r="148" spans="1:9" x14ac:dyDescent="0.25">
      <c r="A148" s="1"/>
      <c r="B148" s="30"/>
      <c r="C148" s="25"/>
      <c r="G148" s="56" t="b">
        <f t="shared" si="6"/>
        <v>0</v>
      </c>
      <c r="I148" s="55"/>
    </row>
    <row r="149" spans="1:9" x14ac:dyDescent="0.25">
      <c r="A149" s="4" t="s">
        <v>104</v>
      </c>
      <c r="B149" s="28"/>
      <c r="C149" s="25"/>
      <c r="D149" s="76"/>
      <c r="F149" s="56" t="b">
        <f>IF(B149="x",D149)</f>
        <v>0</v>
      </c>
      <c r="G149" s="56" t="b">
        <f t="shared" si="6"/>
        <v>0</v>
      </c>
    </row>
    <row r="150" spans="1:9" x14ac:dyDescent="0.25">
      <c r="A150" s="4"/>
      <c r="B150" s="50"/>
      <c r="C150" s="25"/>
      <c r="G150" s="56" t="b">
        <f t="shared" si="6"/>
        <v>0</v>
      </c>
      <c r="I150" s="55"/>
    </row>
    <row r="151" spans="1:9" x14ac:dyDescent="0.25">
      <c r="A151" s="1" t="s">
        <v>74</v>
      </c>
      <c r="B151" s="32" t="s">
        <v>2</v>
      </c>
      <c r="C151" s="115" t="s">
        <v>2</v>
      </c>
      <c r="F151" s="56" t="b">
        <f>IF(B151="x",D151)</f>
        <v>0</v>
      </c>
      <c r="G151" s="56" t="b">
        <f t="shared" si="6"/>
        <v>0</v>
      </c>
    </row>
    <row r="152" spans="1:9" x14ac:dyDescent="0.25">
      <c r="A152" s="1" t="s">
        <v>73</v>
      </c>
      <c r="B152" s="33" t="s">
        <v>3</v>
      </c>
      <c r="C152" s="25"/>
      <c r="D152" s="75">
        <v>200</v>
      </c>
      <c r="G152" s="56" t="b">
        <f t="shared" si="6"/>
        <v>0</v>
      </c>
      <c r="I152" s="55"/>
    </row>
    <row r="153" spans="1:9" x14ac:dyDescent="0.25">
      <c r="A153" s="1" t="s">
        <v>157</v>
      </c>
      <c r="B153" s="112" t="s">
        <v>2</v>
      </c>
      <c r="C153" s="115" t="s">
        <v>2</v>
      </c>
      <c r="F153" s="58"/>
      <c r="G153" s="56" t="b">
        <f t="shared" si="6"/>
        <v>0</v>
      </c>
      <c r="H153" s="70"/>
      <c r="I153" s="57"/>
    </row>
    <row r="154" spans="1:9" x14ac:dyDescent="0.25">
      <c r="A154" s="1" t="s">
        <v>158</v>
      </c>
      <c r="B154" s="33" t="s">
        <v>3</v>
      </c>
      <c r="C154" s="25"/>
      <c r="D154" s="75">
        <v>220.83333333333334</v>
      </c>
      <c r="G154" s="56" t="b">
        <f t="shared" si="6"/>
        <v>0</v>
      </c>
      <c r="I154" s="55"/>
    </row>
    <row r="155" spans="1:9" ht="30" x14ac:dyDescent="0.25">
      <c r="A155" s="6" t="s">
        <v>159</v>
      </c>
      <c r="B155" s="33" t="s">
        <v>3</v>
      </c>
      <c r="C155" s="25"/>
      <c r="D155" s="75">
        <v>250</v>
      </c>
      <c r="F155" s="56" t="b">
        <f>IF(B155="x",D155)</f>
        <v>0</v>
      </c>
      <c r="G155" s="56" t="b">
        <f t="shared" si="6"/>
        <v>0</v>
      </c>
    </row>
    <row r="156" spans="1:9" x14ac:dyDescent="0.25">
      <c r="A156" s="1" t="s">
        <v>75</v>
      </c>
      <c r="B156" s="33" t="s">
        <v>3</v>
      </c>
      <c r="C156" s="25"/>
      <c r="D156" s="75">
        <v>79.166666666666671</v>
      </c>
      <c r="F156" s="56" t="b">
        <f>IF(B156="x",D156)</f>
        <v>0</v>
      </c>
      <c r="G156" s="56" t="b">
        <f t="shared" si="6"/>
        <v>0</v>
      </c>
    </row>
    <row r="157" spans="1:9" x14ac:dyDescent="0.25">
      <c r="A157" s="1" t="s">
        <v>76</v>
      </c>
      <c r="B157" s="33" t="s">
        <v>3</v>
      </c>
      <c r="C157" s="25"/>
      <c r="D157" s="75">
        <v>79.166666666666671</v>
      </c>
      <c r="G157" s="56" t="b">
        <f t="shared" si="6"/>
        <v>0</v>
      </c>
    </row>
    <row r="158" spans="1:9" x14ac:dyDescent="0.25">
      <c r="A158" s="1" t="s">
        <v>77</v>
      </c>
      <c r="B158" s="32" t="s">
        <v>2</v>
      </c>
      <c r="C158" s="115" t="s">
        <v>2</v>
      </c>
      <c r="F158" s="58"/>
      <c r="G158" s="56" t="b">
        <f t="shared" si="6"/>
        <v>0</v>
      </c>
      <c r="H158" s="70"/>
      <c r="I158" s="57"/>
    </row>
    <row r="159" spans="1:9" x14ac:dyDescent="0.25">
      <c r="A159" s="1" t="s">
        <v>184</v>
      </c>
      <c r="B159" s="33" t="s">
        <v>3</v>
      </c>
      <c r="C159" s="25"/>
      <c r="D159" s="75">
        <v>870.83333333333337</v>
      </c>
      <c r="G159" s="56" t="b">
        <f t="shared" si="6"/>
        <v>0</v>
      </c>
    </row>
    <row r="160" spans="1:9" x14ac:dyDescent="0.25">
      <c r="A160" s="1" t="s">
        <v>196</v>
      </c>
      <c r="B160" s="33" t="s">
        <v>3</v>
      </c>
      <c r="C160" s="25"/>
      <c r="D160" s="75">
        <v>279.17</v>
      </c>
      <c r="G160" s="56" t="b">
        <f t="shared" si="6"/>
        <v>0</v>
      </c>
      <c r="I160" s="55"/>
    </row>
    <row r="161" spans="1:9" x14ac:dyDescent="0.25">
      <c r="A161" s="12" t="s">
        <v>185</v>
      </c>
      <c r="B161" s="33" t="s">
        <v>3</v>
      </c>
      <c r="C161" s="25"/>
      <c r="D161" s="75">
        <v>500</v>
      </c>
      <c r="F161" s="56" t="b">
        <f t="shared" ref="F161:F166" si="7">IF(B161="x",D161)</f>
        <v>0</v>
      </c>
      <c r="G161" s="56" t="b">
        <f t="shared" si="6"/>
        <v>0</v>
      </c>
    </row>
    <row r="162" spans="1:9" x14ac:dyDescent="0.25">
      <c r="A162" s="7" t="s">
        <v>188</v>
      </c>
      <c r="B162" s="33" t="s">
        <v>3</v>
      </c>
      <c r="C162" s="25"/>
      <c r="D162" s="75">
        <v>829.17</v>
      </c>
      <c r="F162" s="56" t="b">
        <f t="shared" si="7"/>
        <v>0</v>
      </c>
      <c r="G162" s="56" t="b">
        <f t="shared" si="6"/>
        <v>0</v>
      </c>
    </row>
    <row r="163" spans="1:9" x14ac:dyDescent="0.25">
      <c r="A163" s="1"/>
      <c r="B163" s="30"/>
      <c r="C163" s="25"/>
      <c r="D163" s="79"/>
      <c r="F163" s="56" t="b">
        <f t="shared" si="7"/>
        <v>0</v>
      </c>
      <c r="G163" s="56" t="b">
        <f t="shared" si="6"/>
        <v>0</v>
      </c>
    </row>
    <row r="164" spans="1:9" x14ac:dyDescent="0.25">
      <c r="A164" s="4" t="s">
        <v>7</v>
      </c>
      <c r="B164" s="28"/>
      <c r="C164" s="25"/>
      <c r="D164" s="81"/>
      <c r="F164" s="56" t="b">
        <f t="shared" si="7"/>
        <v>0</v>
      </c>
      <c r="G164" s="56" t="b">
        <f t="shared" si="6"/>
        <v>0</v>
      </c>
    </row>
    <row r="165" spans="1:9" x14ac:dyDescent="0.25">
      <c r="A165" s="1"/>
      <c r="B165" s="30"/>
      <c r="C165" s="25"/>
      <c r="D165" s="79"/>
      <c r="F165" s="56" t="b">
        <f t="shared" si="7"/>
        <v>0</v>
      </c>
      <c r="G165" s="56" t="b">
        <f t="shared" si="6"/>
        <v>0</v>
      </c>
    </row>
    <row r="166" spans="1:9" x14ac:dyDescent="0.25">
      <c r="A166" s="6" t="s">
        <v>101</v>
      </c>
      <c r="B166" s="33" t="s">
        <v>3</v>
      </c>
      <c r="C166" s="25"/>
      <c r="D166" s="75">
        <v>412.5</v>
      </c>
      <c r="F166" s="56" t="b">
        <f t="shared" si="7"/>
        <v>0</v>
      </c>
      <c r="G166" s="56" t="b">
        <f t="shared" si="6"/>
        <v>0</v>
      </c>
    </row>
    <row r="167" spans="1:9" x14ac:dyDescent="0.25">
      <c r="A167" s="6" t="s">
        <v>56</v>
      </c>
      <c r="B167" s="33" t="s">
        <v>3</v>
      </c>
      <c r="C167" s="25"/>
      <c r="D167" s="75">
        <v>412.5</v>
      </c>
      <c r="G167" s="56" t="b">
        <f t="shared" si="6"/>
        <v>0</v>
      </c>
      <c r="I167" s="55"/>
    </row>
    <row r="168" spans="1:9" x14ac:dyDescent="0.25">
      <c r="A168" s="6" t="s">
        <v>102</v>
      </c>
      <c r="B168" s="33" t="s">
        <v>3</v>
      </c>
      <c r="C168" s="25"/>
      <c r="D168" s="75">
        <v>412.5</v>
      </c>
      <c r="F168" s="56" t="b">
        <f>IF(B168="x",D168)</f>
        <v>0</v>
      </c>
      <c r="G168" s="56" t="b">
        <f t="shared" si="6"/>
        <v>0</v>
      </c>
    </row>
    <row r="169" spans="1:9" x14ac:dyDescent="0.25">
      <c r="A169" s="6" t="s">
        <v>120</v>
      </c>
      <c r="B169" s="33" t="s">
        <v>3</v>
      </c>
      <c r="C169" s="25"/>
      <c r="D169" s="75">
        <v>495.83333333333337</v>
      </c>
      <c r="F169" s="56" t="b">
        <f>IF(B169="x",D169)</f>
        <v>0</v>
      </c>
      <c r="G169" s="56" t="b">
        <f t="shared" si="6"/>
        <v>0</v>
      </c>
    </row>
    <row r="170" spans="1:9" x14ac:dyDescent="0.25">
      <c r="A170" s="6" t="s">
        <v>121</v>
      </c>
      <c r="B170" s="33" t="s">
        <v>3</v>
      </c>
      <c r="C170" s="25"/>
      <c r="D170" s="75">
        <v>495.83333333333337</v>
      </c>
      <c r="F170" s="56" t="b">
        <f>IF(B170="x",D170)</f>
        <v>0</v>
      </c>
      <c r="G170" s="56" t="b">
        <f t="shared" si="6"/>
        <v>0</v>
      </c>
    </row>
    <row r="171" spans="1:9" x14ac:dyDescent="0.25">
      <c r="A171" s="6" t="s">
        <v>122</v>
      </c>
      <c r="B171" s="33" t="s">
        <v>3</v>
      </c>
      <c r="C171" s="25"/>
      <c r="D171" s="75">
        <v>495.83333333333337</v>
      </c>
      <c r="F171" s="56" t="b">
        <f>IF(B171="x",D171)</f>
        <v>0</v>
      </c>
      <c r="G171" s="56" t="b">
        <f t="shared" ref="G171:G202" si="8">IF(C171="x",D171)</f>
        <v>0</v>
      </c>
    </row>
    <row r="172" spans="1:9" x14ac:dyDescent="0.25">
      <c r="A172" s="6" t="s">
        <v>55</v>
      </c>
      <c r="B172" s="33" t="s">
        <v>3</v>
      </c>
      <c r="C172" s="25"/>
      <c r="D172" s="75">
        <v>829.16666666666674</v>
      </c>
      <c r="F172" s="56" t="b">
        <f>IF(B172="x",D172)</f>
        <v>0</v>
      </c>
      <c r="G172" s="56" t="b">
        <f t="shared" si="8"/>
        <v>0</v>
      </c>
    </row>
    <row r="173" spans="1:9" x14ac:dyDescent="0.25">
      <c r="A173" s="6" t="s">
        <v>118</v>
      </c>
      <c r="B173" s="33" t="s">
        <v>3</v>
      </c>
      <c r="C173" s="25"/>
      <c r="D173" s="75">
        <v>829.16666666666674</v>
      </c>
      <c r="F173" s="62"/>
      <c r="G173" s="56" t="b">
        <f t="shared" si="8"/>
        <v>0</v>
      </c>
    </row>
    <row r="174" spans="1:9" x14ac:dyDescent="0.25">
      <c r="A174" s="6" t="s">
        <v>123</v>
      </c>
      <c r="B174" s="33" t="s">
        <v>3</v>
      </c>
      <c r="C174" s="25"/>
      <c r="D174" s="75">
        <v>829.16666666666674</v>
      </c>
      <c r="F174" s="65"/>
      <c r="G174" s="56" t="b">
        <f t="shared" si="8"/>
        <v>0</v>
      </c>
      <c r="H174" s="72"/>
      <c r="I174" s="64"/>
    </row>
    <row r="175" spans="1:9" x14ac:dyDescent="0.25">
      <c r="A175" s="6" t="s">
        <v>119</v>
      </c>
      <c r="B175" s="33" t="s">
        <v>3</v>
      </c>
      <c r="C175" s="25"/>
      <c r="D175" s="75">
        <v>829.16666666666674</v>
      </c>
      <c r="F175" s="62"/>
      <c r="G175" s="56" t="b">
        <f t="shared" si="8"/>
        <v>0</v>
      </c>
    </row>
    <row r="176" spans="1:9" x14ac:dyDescent="0.25">
      <c r="A176" s="6" t="s">
        <v>124</v>
      </c>
      <c r="B176" s="33" t="s">
        <v>3</v>
      </c>
      <c r="C176" s="25"/>
      <c r="D176" s="75">
        <v>162.5</v>
      </c>
      <c r="F176" s="56" t="b">
        <f t="shared" ref="F176:F187" si="9">IF(B176="x",D176)</f>
        <v>0</v>
      </c>
      <c r="G176" s="56" t="b">
        <f t="shared" si="8"/>
        <v>0</v>
      </c>
    </row>
    <row r="177" spans="1:9" x14ac:dyDescent="0.25">
      <c r="A177" s="6" t="s">
        <v>54</v>
      </c>
      <c r="B177" s="33" t="s">
        <v>3</v>
      </c>
      <c r="C177" s="25"/>
      <c r="D177" s="75">
        <v>245.83333333333334</v>
      </c>
      <c r="F177" s="56" t="b">
        <f t="shared" si="9"/>
        <v>0</v>
      </c>
      <c r="G177" s="56" t="b">
        <f t="shared" si="8"/>
        <v>0</v>
      </c>
    </row>
    <row r="178" spans="1:9" x14ac:dyDescent="0.25">
      <c r="A178" s="6"/>
      <c r="B178" s="51"/>
      <c r="C178" s="25"/>
      <c r="D178" s="77"/>
      <c r="F178" s="56" t="b">
        <f t="shared" si="9"/>
        <v>0</v>
      </c>
      <c r="G178" s="56" t="b">
        <f t="shared" si="8"/>
        <v>0</v>
      </c>
    </row>
    <row r="179" spans="1:9" x14ac:dyDescent="0.25">
      <c r="A179" s="4" t="s">
        <v>72</v>
      </c>
      <c r="B179" s="28"/>
      <c r="C179" s="25"/>
      <c r="D179" s="78"/>
      <c r="F179" s="56" t="b">
        <f t="shared" si="9"/>
        <v>0</v>
      </c>
      <c r="G179" s="56" t="b">
        <f t="shared" si="8"/>
        <v>0</v>
      </c>
    </row>
    <row r="180" spans="1:9" x14ac:dyDescent="0.25">
      <c r="A180" s="4"/>
      <c r="B180" s="50"/>
      <c r="C180" s="25"/>
      <c r="D180" s="77"/>
      <c r="F180" s="56" t="b">
        <f t="shared" si="9"/>
        <v>0</v>
      </c>
      <c r="G180" s="56" t="b">
        <f t="shared" si="8"/>
        <v>0</v>
      </c>
    </row>
    <row r="181" spans="1:9" x14ac:dyDescent="0.25">
      <c r="A181" s="1" t="s">
        <v>70</v>
      </c>
      <c r="B181" s="33" t="s">
        <v>3</v>
      </c>
      <c r="C181" s="25"/>
      <c r="D181" s="75">
        <v>150</v>
      </c>
      <c r="F181" s="56" t="b">
        <f t="shared" si="9"/>
        <v>0</v>
      </c>
      <c r="G181" s="56" t="b">
        <f t="shared" si="8"/>
        <v>0</v>
      </c>
    </row>
    <row r="182" spans="1:9" x14ac:dyDescent="0.25">
      <c r="A182" s="1" t="s">
        <v>125</v>
      </c>
      <c r="B182" s="33" t="s">
        <v>3</v>
      </c>
      <c r="C182" s="25"/>
      <c r="D182" s="75">
        <v>300</v>
      </c>
      <c r="F182" s="56" t="b">
        <f t="shared" si="9"/>
        <v>0</v>
      </c>
      <c r="G182" s="56" t="b">
        <f t="shared" si="8"/>
        <v>0</v>
      </c>
    </row>
    <row r="183" spans="1:9" x14ac:dyDescent="0.25">
      <c r="A183" s="1" t="s">
        <v>69</v>
      </c>
      <c r="B183" s="33" t="s">
        <v>3</v>
      </c>
      <c r="C183" s="25"/>
      <c r="D183" s="75">
        <v>270.83333333333337</v>
      </c>
      <c r="F183" s="56" t="b">
        <f t="shared" si="9"/>
        <v>0</v>
      </c>
      <c r="G183" s="56" t="b">
        <f t="shared" si="8"/>
        <v>0</v>
      </c>
    </row>
    <row r="184" spans="1:9" x14ac:dyDescent="0.25">
      <c r="A184" s="1" t="s">
        <v>126</v>
      </c>
      <c r="B184" s="33" t="s">
        <v>3</v>
      </c>
      <c r="C184" s="25"/>
      <c r="D184" s="75">
        <v>437.5</v>
      </c>
      <c r="F184" s="56" t="b">
        <f t="shared" si="9"/>
        <v>0</v>
      </c>
      <c r="G184" s="56" t="b">
        <f t="shared" si="8"/>
        <v>0</v>
      </c>
    </row>
    <row r="185" spans="1:9" x14ac:dyDescent="0.25">
      <c r="A185" s="1" t="s">
        <v>68</v>
      </c>
      <c r="B185" s="33" t="s">
        <v>3</v>
      </c>
      <c r="C185" s="25"/>
      <c r="D185" s="75">
        <v>87.5</v>
      </c>
      <c r="F185" s="56" t="b">
        <f t="shared" si="9"/>
        <v>0</v>
      </c>
      <c r="G185" s="56" t="b">
        <f t="shared" si="8"/>
        <v>0</v>
      </c>
    </row>
    <row r="186" spans="1:9" x14ac:dyDescent="0.25">
      <c r="A186" s="1" t="s">
        <v>127</v>
      </c>
      <c r="B186" s="33" t="s">
        <v>3</v>
      </c>
      <c r="C186" s="25"/>
      <c r="D186" s="75">
        <v>329.16666666666669</v>
      </c>
      <c r="F186" s="56" t="b">
        <f t="shared" si="9"/>
        <v>0</v>
      </c>
      <c r="G186" s="56" t="b">
        <f t="shared" si="8"/>
        <v>0</v>
      </c>
    </row>
    <row r="187" spans="1:9" x14ac:dyDescent="0.25">
      <c r="A187" s="1" t="s">
        <v>128</v>
      </c>
      <c r="B187" s="33" t="s">
        <v>3</v>
      </c>
      <c r="C187" s="25"/>
      <c r="D187" s="75">
        <v>329.16666666666669</v>
      </c>
      <c r="F187" s="56" t="b">
        <f t="shared" si="9"/>
        <v>0</v>
      </c>
      <c r="G187" s="56" t="b">
        <f t="shared" si="8"/>
        <v>0</v>
      </c>
    </row>
    <row r="188" spans="1:9" x14ac:dyDescent="0.25">
      <c r="A188" s="1" t="s">
        <v>129</v>
      </c>
      <c r="B188" s="33" t="s">
        <v>3</v>
      </c>
      <c r="C188" s="25"/>
      <c r="D188" s="75">
        <v>62.5</v>
      </c>
      <c r="F188" s="59"/>
      <c r="G188" s="56" t="b">
        <f t="shared" si="8"/>
        <v>0</v>
      </c>
    </row>
    <row r="189" spans="1:9" x14ac:dyDescent="0.25">
      <c r="A189" s="1" t="s">
        <v>130</v>
      </c>
      <c r="B189" s="33" t="s">
        <v>3</v>
      </c>
      <c r="C189" s="25"/>
      <c r="D189" s="75">
        <v>350</v>
      </c>
      <c r="F189" s="59"/>
      <c r="G189" s="56" t="b">
        <f t="shared" si="8"/>
        <v>0</v>
      </c>
    </row>
    <row r="190" spans="1:9" x14ac:dyDescent="0.25">
      <c r="A190" s="1" t="s">
        <v>66</v>
      </c>
      <c r="B190" s="33" t="s">
        <v>3</v>
      </c>
      <c r="C190" s="25"/>
      <c r="D190" s="75">
        <v>1950</v>
      </c>
      <c r="F190" s="61"/>
      <c r="G190" s="56" t="b">
        <f t="shared" si="8"/>
        <v>0</v>
      </c>
      <c r="H190" s="71"/>
      <c r="I190" s="60"/>
    </row>
    <row r="191" spans="1:9" x14ac:dyDescent="0.25">
      <c r="A191" s="1" t="s">
        <v>67</v>
      </c>
      <c r="B191" s="33" t="s">
        <v>3</v>
      </c>
      <c r="C191" s="25"/>
      <c r="D191" s="75">
        <v>1950</v>
      </c>
      <c r="F191" s="61"/>
      <c r="G191" s="56" t="b">
        <f t="shared" si="8"/>
        <v>0</v>
      </c>
      <c r="H191" s="71"/>
      <c r="I191" s="60"/>
    </row>
    <row r="192" spans="1:9" x14ac:dyDescent="0.25">
      <c r="A192" s="1" t="s">
        <v>71</v>
      </c>
      <c r="B192" s="33" t="s">
        <v>3</v>
      </c>
      <c r="C192" s="25"/>
      <c r="D192" s="75">
        <v>400</v>
      </c>
      <c r="F192" s="59"/>
      <c r="G192" s="56" t="b">
        <f t="shared" si="8"/>
        <v>0</v>
      </c>
    </row>
    <row r="193" spans="1:9" x14ac:dyDescent="0.25">
      <c r="A193" s="1"/>
      <c r="B193" s="33"/>
      <c r="C193" s="25"/>
      <c r="F193" s="56" t="b">
        <f t="shared" ref="F193:F198" si="10">IF(B193="x",D193)</f>
        <v>0</v>
      </c>
      <c r="G193" s="56" t="b">
        <f t="shared" si="8"/>
        <v>0</v>
      </c>
    </row>
    <row r="194" spans="1:9" x14ac:dyDescent="0.25">
      <c r="A194" s="113" t="s">
        <v>192</v>
      </c>
      <c r="B194" s="33"/>
      <c r="C194" s="25"/>
      <c r="F194" s="56" t="b">
        <f t="shared" si="10"/>
        <v>0</v>
      </c>
      <c r="G194" s="56" t="b">
        <f t="shared" si="8"/>
        <v>0</v>
      </c>
    </row>
    <row r="195" spans="1:9" x14ac:dyDescent="0.25">
      <c r="A195" s="1"/>
      <c r="B195" s="33"/>
      <c r="C195" s="25"/>
      <c r="F195" s="56" t="b">
        <f t="shared" si="10"/>
        <v>0</v>
      </c>
      <c r="G195" s="56" t="b">
        <f t="shared" si="8"/>
        <v>0</v>
      </c>
    </row>
    <row r="196" spans="1:9" x14ac:dyDescent="0.25">
      <c r="A196" s="1" t="s">
        <v>193</v>
      </c>
      <c r="B196" s="112" t="s">
        <v>2</v>
      </c>
      <c r="C196" s="115" t="s">
        <v>2</v>
      </c>
      <c r="F196" s="56" t="b">
        <f t="shared" si="10"/>
        <v>0</v>
      </c>
      <c r="G196" s="56" t="b">
        <f t="shared" si="8"/>
        <v>0</v>
      </c>
    </row>
    <row r="197" spans="1:9" x14ac:dyDescent="0.25">
      <c r="A197" s="1" t="s">
        <v>194</v>
      </c>
      <c r="B197" s="33" t="s">
        <v>3</v>
      </c>
      <c r="C197" s="25"/>
      <c r="D197" s="75">
        <v>995</v>
      </c>
      <c r="F197" s="56" t="b">
        <f t="shared" si="10"/>
        <v>0</v>
      </c>
      <c r="G197" s="56" t="b">
        <f t="shared" si="8"/>
        <v>0</v>
      </c>
    </row>
    <row r="198" spans="1:9" x14ac:dyDescent="0.25">
      <c r="A198" s="1"/>
      <c r="B198" s="34"/>
      <c r="C198" s="25"/>
      <c r="F198" s="56" t="b">
        <f t="shared" si="10"/>
        <v>0</v>
      </c>
      <c r="G198" s="56" t="b">
        <f t="shared" si="8"/>
        <v>0</v>
      </c>
    </row>
    <row r="199" spans="1:9" x14ac:dyDescent="0.25">
      <c r="A199" s="22" t="s">
        <v>189</v>
      </c>
      <c r="B199" s="41"/>
      <c r="C199" s="25"/>
      <c r="D199" s="76"/>
      <c r="F199" s="59"/>
      <c r="G199" s="56" t="b">
        <f t="shared" si="8"/>
        <v>0</v>
      </c>
    </row>
    <row r="200" spans="1:9" x14ac:dyDescent="0.25">
      <c r="A200" s="22"/>
      <c r="B200" s="42"/>
      <c r="C200" s="25"/>
      <c r="F200" s="61"/>
      <c r="G200" s="56" t="b">
        <f t="shared" si="8"/>
        <v>0</v>
      </c>
      <c r="H200" s="71"/>
      <c r="I200" s="60"/>
    </row>
    <row r="201" spans="1:9" x14ac:dyDescent="0.25">
      <c r="A201" s="1" t="s">
        <v>64</v>
      </c>
      <c r="B201" s="33" t="s">
        <v>3</v>
      </c>
      <c r="C201" s="25"/>
      <c r="D201" s="75">
        <v>763.08</v>
      </c>
      <c r="F201" s="59"/>
      <c r="G201" s="56" t="b">
        <f t="shared" si="8"/>
        <v>0</v>
      </c>
    </row>
    <row r="202" spans="1:9" x14ac:dyDescent="0.25">
      <c r="A202" s="1" t="s">
        <v>62</v>
      </c>
      <c r="B202" s="33" t="s">
        <v>3</v>
      </c>
      <c r="C202" s="25"/>
      <c r="D202" s="75">
        <v>870.66</v>
      </c>
      <c r="F202" s="56" t="b">
        <f t="shared" ref="F202:F207" si="11">IF(B202="x",D202)</f>
        <v>0</v>
      </c>
      <c r="G202" s="56" t="b">
        <f t="shared" si="8"/>
        <v>0</v>
      </c>
    </row>
    <row r="203" spans="1:9" x14ac:dyDescent="0.25">
      <c r="A203" s="6" t="s">
        <v>58</v>
      </c>
      <c r="B203" s="33" t="s">
        <v>3</v>
      </c>
      <c r="C203" s="25"/>
      <c r="D203" s="75">
        <v>375</v>
      </c>
      <c r="F203" s="56" t="b">
        <f t="shared" si="11"/>
        <v>0</v>
      </c>
      <c r="G203" s="56" t="b">
        <f t="shared" ref="G203:G207" si="12">IF(C203="x",D203)</f>
        <v>0</v>
      </c>
    </row>
    <row r="204" spans="1:9" x14ac:dyDescent="0.25">
      <c r="A204" s="1" t="s">
        <v>57</v>
      </c>
      <c r="B204" s="33" t="s">
        <v>3</v>
      </c>
      <c r="C204" s="25"/>
      <c r="D204" s="75">
        <v>183.32</v>
      </c>
      <c r="F204" s="56" t="b">
        <f t="shared" si="11"/>
        <v>0</v>
      </c>
      <c r="G204" s="56" t="b">
        <f t="shared" si="12"/>
        <v>0</v>
      </c>
    </row>
    <row r="205" spans="1:9" x14ac:dyDescent="0.25">
      <c r="A205" s="1" t="s">
        <v>132</v>
      </c>
      <c r="B205" s="33" t="s">
        <v>3</v>
      </c>
      <c r="C205" s="25"/>
      <c r="D205" s="75">
        <v>578.9</v>
      </c>
      <c r="F205" s="56" t="b">
        <f t="shared" si="11"/>
        <v>0</v>
      </c>
      <c r="G205" s="56" t="b">
        <f t="shared" si="12"/>
        <v>0</v>
      </c>
    </row>
    <row r="206" spans="1:9" x14ac:dyDescent="0.25">
      <c r="A206" s="1" t="s">
        <v>61</v>
      </c>
      <c r="B206" s="33" t="s">
        <v>3</v>
      </c>
      <c r="C206" s="25"/>
      <c r="D206" s="75">
        <v>578.9</v>
      </c>
      <c r="F206" s="56" t="b">
        <f t="shared" si="11"/>
        <v>0</v>
      </c>
      <c r="G206" s="56" t="b">
        <f t="shared" si="12"/>
        <v>0</v>
      </c>
    </row>
    <row r="207" spans="1:9" x14ac:dyDescent="0.25">
      <c r="A207" s="12" t="s">
        <v>60</v>
      </c>
      <c r="B207" s="33" t="s">
        <v>3</v>
      </c>
      <c r="C207" s="25"/>
      <c r="D207" s="75">
        <v>380</v>
      </c>
      <c r="F207" s="56" t="b">
        <f t="shared" si="11"/>
        <v>0</v>
      </c>
      <c r="G207" s="56" t="b">
        <f t="shared" si="12"/>
        <v>0</v>
      </c>
    </row>
    <row r="208" spans="1:9" s="75" customFormat="1" x14ac:dyDescent="0.25">
      <c r="A208" s="106"/>
      <c r="B208" s="25"/>
      <c r="C208" s="37"/>
      <c r="F208" s="56"/>
      <c r="G208" s="56"/>
      <c r="H208" s="69"/>
      <c r="I208" s="56"/>
    </row>
    <row r="209" spans="1:9" s="75" customFormat="1" x14ac:dyDescent="0.25">
      <c r="A209" s="107"/>
      <c r="B209" s="25"/>
      <c r="C209" s="37"/>
      <c r="F209" s="56"/>
      <c r="G209" s="56"/>
      <c r="H209" s="69"/>
      <c r="I209" s="56"/>
    </row>
    <row r="210" spans="1:9" x14ac:dyDescent="0.25">
      <c r="B210" s="25"/>
    </row>
  </sheetData>
  <conditionalFormatting sqref="A14:A15 D6 A211:D1048576 D11 C9:C12 A209:A210 A201:B207 C208:D210 D15:D103 B32:B38 D107:D207 H11:I1048576 F12:G1048576 A151:A158">
    <cfRule type="expression" priority="233">
      <formula>MOD(ROW(),2)=0</formula>
    </cfRule>
  </conditionalFormatting>
  <conditionalFormatting sqref="E4">
    <cfRule type="expression" priority="222">
      <formula>MOD(ROW(),2)=0</formula>
    </cfRule>
  </conditionalFormatting>
  <conditionalFormatting sqref="E6">
    <cfRule type="expression" priority="221">
      <formula>MOD(ROW(),2)=0</formula>
    </cfRule>
  </conditionalFormatting>
  <conditionalFormatting sqref="B201:B207">
    <cfRule type="cellIs" dxfId="44" priority="106" operator="equal">
      <formula>"x"</formula>
    </cfRule>
  </conditionalFormatting>
  <conditionalFormatting sqref="C4">
    <cfRule type="expression" priority="99">
      <formula>MOD(ROW(),2)=0</formula>
    </cfRule>
  </conditionalFormatting>
  <conditionalFormatting sqref="B198:B200">
    <cfRule type="expression" priority="97">
      <formula>MOD(ROW(),2)=0</formula>
    </cfRule>
  </conditionalFormatting>
  <conditionalFormatting sqref="B142:B143 B145:B146 B148:B151 B158">
    <cfRule type="expression" priority="95">
      <formula>MOD(ROW(),2)=0</formula>
    </cfRule>
  </conditionalFormatting>
  <conditionalFormatting sqref="B72">
    <cfRule type="expression" priority="93">
      <formula>MOD(ROW(),2)=0</formula>
    </cfRule>
  </conditionalFormatting>
  <conditionalFormatting sqref="B122:B123 B126:B127 B130">
    <cfRule type="expression" priority="91">
      <formula>MOD(ROW(),2)=0</formula>
    </cfRule>
  </conditionalFormatting>
  <conditionalFormatting sqref="B44:B48">
    <cfRule type="expression" priority="87">
      <formula>MOD(ROW(),2)=0</formula>
    </cfRule>
  </conditionalFormatting>
  <conditionalFormatting sqref="B44:B48">
    <cfRule type="cellIs" dxfId="43" priority="86" operator="equal">
      <formula>"x"</formula>
    </cfRule>
  </conditionalFormatting>
  <conditionalFormatting sqref="B54:B58">
    <cfRule type="expression" priority="85">
      <formula>MOD(ROW(),2)=0</formula>
    </cfRule>
  </conditionalFormatting>
  <conditionalFormatting sqref="B54:B58">
    <cfRule type="cellIs" dxfId="42" priority="84" operator="equal">
      <formula>"x"</formula>
    </cfRule>
  </conditionalFormatting>
  <conditionalFormatting sqref="B63:B64">
    <cfRule type="expression" priority="83">
      <formula>MOD(ROW(),2)=0</formula>
    </cfRule>
  </conditionalFormatting>
  <conditionalFormatting sqref="B63:B64">
    <cfRule type="cellIs" dxfId="41" priority="82" operator="equal">
      <formula>"x"</formula>
    </cfRule>
  </conditionalFormatting>
  <conditionalFormatting sqref="B73">
    <cfRule type="expression" priority="81">
      <formula>MOD(ROW(),2)=0</formula>
    </cfRule>
  </conditionalFormatting>
  <conditionalFormatting sqref="B73">
    <cfRule type="cellIs" dxfId="40" priority="80" operator="equal">
      <formula>"x"</formula>
    </cfRule>
  </conditionalFormatting>
  <conditionalFormatting sqref="B76">
    <cfRule type="expression" priority="79">
      <formula>MOD(ROW(),2)=0</formula>
    </cfRule>
  </conditionalFormatting>
  <conditionalFormatting sqref="B76">
    <cfRule type="cellIs" dxfId="39" priority="78" operator="equal">
      <formula>"x"</formula>
    </cfRule>
  </conditionalFormatting>
  <conditionalFormatting sqref="B80">
    <cfRule type="expression" priority="77">
      <formula>MOD(ROW(),2)=0</formula>
    </cfRule>
  </conditionalFormatting>
  <conditionalFormatting sqref="B80">
    <cfRule type="cellIs" dxfId="38" priority="76" operator="equal">
      <formula>"x"</formula>
    </cfRule>
  </conditionalFormatting>
  <conditionalFormatting sqref="B81">
    <cfRule type="expression" priority="75">
      <formula>MOD(ROW(),2)=0</formula>
    </cfRule>
  </conditionalFormatting>
  <conditionalFormatting sqref="B81">
    <cfRule type="cellIs" dxfId="37" priority="74" operator="equal">
      <formula>"x"</formula>
    </cfRule>
  </conditionalFormatting>
  <conditionalFormatting sqref="B82">
    <cfRule type="expression" priority="73">
      <formula>MOD(ROW(),2)=0</formula>
    </cfRule>
  </conditionalFormatting>
  <conditionalFormatting sqref="B82">
    <cfRule type="cellIs" dxfId="36" priority="72" operator="equal">
      <formula>"x"</formula>
    </cfRule>
  </conditionalFormatting>
  <conditionalFormatting sqref="B87">
    <cfRule type="expression" priority="71">
      <formula>MOD(ROW(),2)=0</formula>
    </cfRule>
  </conditionalFormatting>
  <conditionalFormatting sqref="B87">
    <cfRule type="cellIs" dxfId="35" priority="70" operator="equal">
      <formula>"x"</formula>
    </cfRule>
  </conditionalFormatting>
  <conditionalFormatting sqref="B88">
    <cfRule type="expression" priority="69">
      <formula>MOD(ROW(),2)=0</formula>
    </cfRule>
  </conditionalFormatting>
  <conditionalFormatting sqref="B88">
    <cfRule type="cellIs" dxfId="34" priority="68" operator="equal">
      <formula>"x"</formula>
    </cfRule>
  </conditionalFormatting>
  <conditionalFormatting sqref="B89">
    <cfRule type="expression" priority="67">
      <formula>MOD(ROW(),2)=0</formula>
    </cfRule>
  </conditionalFormatting>
  <conditionalFormatting sqref="B89">
    <cfRule type="cellIs" dxfId="33" priority="66" operator="equal">
      <formula>"x"</formula>
    </cfRule>
  </conditionalFormatting>
  <conditionalFormatting sqref="B91">
    <cfRule type="expression" priority="65">
      <formula>MOD(ROW(),2)=0</formula>
    </cfRule>
  </conditionalFormatting>
  <conditionalFormatting sqref="B91">
    <cfRule type="cellIs" dxfId="32" priority="64" operator="equal">
      <formula>"x"</formula>
    </cfRule>
  </conditionalFormatting>
  <conditionalFormatting sqref="B95">
    <cfRule type="expression" priority="63">
      <formula>MOD(ROW(),2)=0</formula>
    </cfRule>
  </conditionalFormatting>
  <conditionalFormatting sqref="B95">
    <cfRule type="cellIs" dxfId="31" priority="62" operator="equal">
      <formula>"x"</formula>
    </cfRule>
  </conditionalFormatting>
  <conditionalFormatting sqref="B96">
    <cfRule type="expression" priority="61">
      <formula>MOD(ROW(),2)=0</formula>
    </cfRule>
  </conditionalFormatting>
  <conditionalFormatting sqref="B96">
    <cfRule type="cellIs" dxfId="30" priority="60" operator="equal">
      <formula>"x"</formula>
    </cfRule>
  </conditionalFormatting>
  <conditionalFormatting sqref="B98">
    <cfRule type="expression" priority="59">
      <formula>MOD(ROW(),2)=0</formula>
    </cfRule>
  </conditionalFormatting>
  <conditionalFormatting sqref="B98">
    <cfRule type="cellIs" dxfId="29" priority="58" operator="equal">
      <formula>"x"</formula>
    </cfRule>
  </conditionalFormatting>
  <conditionalFormatting sqref="B99">
    <cfRule type="expression" priority="57">
      <formula>MOD(ROW(),2)=0</formula>
    </cfRule>
  </conditionalFormatting>
  <conditionalFormatting sqref="B99">
    <cfRule type="cellIs" dxfId="28" priority="56" operator="equal">
      <formula>"x"</formula>
    </cfRule>
  </conditionalFormatting>
  <conditionalFormatting sqref="B100">
    <cfRule type="expression" priority="55">
      <formula>MOD(ROW(),2)=0</formula>
    </cfRule>
  </conditionalFormatting>
  <conditionalFormatting sqref="B100">
    <cfRule type="cellIs" dxfId="27" priority="54" operator="equal">
      <formula>"x"</formula>
    </cfRule>
  </conditionalFormatting>
  <conditionalFormatting sqref="B101">
    <cfRule type="expression" priority="53">
      <formula>MOD(ROW(),2)=0</formula>
    </cfRule>
  </conditionalFormatting>
  <conditionalFormatting sqref="B101">
    <cfRule type="cellIs" dxfId="26" priority="52" operator="equal">
      <formula>"x"</formula>
    </cfRule>
  </conditionalFormatting>
  <conditionalFormatting sqref="B107">
    <cfRule type="expression" priority="51">
      <formula>MOD(ROW(),2)=0</formula>
    </cfRule>
  </conditionalFormatting>
  <conditionalFormatting sqref="B107">
    <cfRule type="cellIs" dxfId="25" priority="50" operator="equal">
      <formula>"x"</formula>
    </cfRule>
  </conditionalFormatting>
  <conditionalFormatting sqref="B108">
    <cfRule type="expression" priority="49">
      <formula>MOD(ROW(),2)=0</formula>
    </cfRule>
  </conditionalFormatting>
  <conditionalFormatting sqref="B108">
    <cfRule type="cellIs" dxfId="24" priority="48" operator="equal">
      <formula>"x"</formula>
    </cfRule>
  </conditionalFormatting>
  <conditionalFormatting sqref="B109">
    <cfRule type="expression" priority="47">
      <formula>MOD(ROW(),2)=0</formula>
    </cfRule>
  </conditionalFormatting>
  <conditionalFormatting sqref="B109">
    <cfRule type="cellIs" dxfId="23" priority="46" operator="equal">
      <formula>"x"</formula>
    </cfRule>
  </conditionalFormatting>
  <conditionalFormatting sqref="B110">
    <cfRule type="expression" priority="45">
      <formula>MOD(ROW(),2)=0</formula>
    </cfRule>
  </conditionalFormatting>
  <conditionalFormatting sqref="B110">
    <cfRule type="cellIs" dxfId="22" priority="44" operator="equal">
      <formula>"x"</formula>
    </cfRule>
  </conditionalFormatting>
  <conditionalFormatting sqref="B111:B115">
    <cfRule type="expression" priority="43">
      <formula>MOD(ROW(),2)=0</formula>
    </cfRule>
  </conditionalFormatting>
  <conditionalFormatting sqref="B111:B115">
    <cfRule type="cellIs" dxfId="21" priority="42" operator="equal">
      <formula>"x"</formula>
    </cfRule>
  </conditionalFormatting>
  <conditionalFormatting sqref="B121">
    <cfRule type="expression" priority="41">
      <formula>MOD(ROW(),2)=0</formula>
    </cfRule>
  </conditionalFormatting>
  <conditionalFormatting sqref="B121">
    <cfRule type="cellIs" dxfId="20" priority="40" operator="equal">
      <formula>"x"</formula>
    </cfRule>
  </conditionalFormatting>
  <conditionalFormatting sqref="B124">
    <cfRule type="expression" priority="39">
      <formula>MOD(ROW(),2)=0</formula>
    </cfRule>
  </conditionalFormatting>
  <conditionalFormatting sqref="B124">
    <cfRule type="cellIs" dxfId="19" priority="38" operator="equal">
      <formula>"x"</formula>
    </cfRule>
  </conditionalFormatting>
  <conditionalFormatting sqref="B125">
    <cfRule type="expression" priority="37">
      <formula>MOD(ROW(),2)=0</formula>
    </cfRule>
  </conditionalFormatting>
  <conditionalFormatting sqref="B125">
    <cfRule type="cellIs" dxfId="18" priority="36" operator="equal">
      <formula>"x"</formula>
    </cfRule>
  </conditionalFormatting>
  <conditionalFormatting sqref="B128">
    <cfRule type="expression" priority="35">
      <formula>MOD(ROW(),2)=0</formula>
    </cfRule>
  </conditionalFormatting>
  <conditionalFormatting sqref="B128">
    <cfRule type="cellIs" dxfId="17" priority="34" operator="equal">
      <formula>"x"</formula>
    </cfRule>
  </conditionalFormatting>
  <conditionalFormatting sqref="B129">
    <cfRule type="expression" priority="33">
      <formula>MOD(ROW(),2)=0</formula>
    </cfRule>
  </conditionalFormatting>
  <conditionalFormatting sqref="B129">
    <cfRule type="cellIs" dxfId="16" priority="32" operator="equal">
      <formula>"x"</formula>
    </cfRule>
  </conditionalFormatting>
  <conditionalFormatting sqref="B134">
    <cfRule type="expression" priority="31">
      <formula>MOD(ROW(),2)=0</formula>
    </cfRule>
  </conditionalFormatting>
  <conditionalFormatting sqref="B134">
    <cfRule type="cellIs" dxfId="15" priority="30" operator="equal">
      <formula>"x"</formula>
    </cfRule>
  </conditionalFormatting>
  <conditionalFormatting sqref="B135">
    <cfRule type="expression" priority="29">
      <formula>MOD(ROW(),2)=0</formula>
    </cfRule>
  </conditionalFormatting>
  <conditionalFormatting sqref="B135">
    <cfRule type="cellIs" dxfId="14" priority="28" operator="equal">
      <formula>"x"</formula>
    </cfRule>
  </conditionalFormatting>
  <conditionalFormatting sqref="B137">
    <cfRule type="expression" priority="27">
      <formula>MOD(ROW(),2)=0</formula>
    </cfRule>
  </conditionalFormatting>
  <conditionalFormatting sqref="B137">
    <cfRule type="cellIs" dxfId="13" priority="26" operator="equal">
      <formula>"x"</formula>
    </cfRule>
  </conditionalFormatting>
  <conditionalFormatting sqref="B139">
    <cfRule type="expression" priority="25">
      <formula>MOD(ROW(),2)=0</formula>
    </cfRule>
  </conditionalFormatting>
  <conditionalFormatting sqref="B139">
    <cfRule type="cellIs" dxfId="12" priority="24" operator="equal">
      <formula>"x"</formula>
    </cfRule>
  </conditionalFormatting>
  <conditionalFormatting sqref="B144">
    <cfRule type="expression" priority="23">
      <formula>MOD(ROW(),2)=0</formula>
    </cfRule>
  </conditionalFormatting>
  <conditionalFormatting sqref="B144">
    <cfRule type="cellIs" dxfId="11" priority="22" operator="equal">
      <formula>"x"</formula>
    </cfRule>
  </conditionalFormatting>
  <conditionalFormatting sqref="B147">
    <cfRule type="expression" priority="21">
      <formula>MOD(ROW(),2)=0</formula>
    </cfRule>
  </conditionalFormatting>
  <conditionalFormatting sqref="B147">
    <cfRule type="cellIs" dxfId="10" priority="20" operator="equal">
      <formula>"x"</formula>
    </cfRule>
  </conditionalFormatting>
  <conditionalFormatting sqref="B152">
    <cfRule type="expression" priority="19">
      <formula>MOD(ROW(),2)=0</formula>
    </cfRule>
  </conditionalFormatting>
  <conditionalFormatting sqref="B152">
    <cfRule type="cellIs" dxfId="9" priority="18" operator="equal">
      <formula>"x"</formula>
    </cfRule>
  </conditionalFormatting>
  <conditionalFormatting sqref="B157">
    <cfRule type="expression" priority="17">
      <formula>MOD(ROW(),2)=0</formula>
    </cfRule>
  </conditionalFormatting>
  <conditionalFormatting sqref="B157">
    <cfRule type="cellIs" dxfId="8" priority="16" operator="equal">
      <formula>"x"</formula>
    </cfRule>
  </conditionalFormatting>
  <conditionalFormatting sqref="B156">
    <cfRule type="expression" priority="15">
      <formula>MOD(ROW(),2)=0</formula>
    </cfRule>
  </conditionalFormatting>
  <conditionalFormatting sqref="B156">
    <cfRule type="cellIs" dxfId="7" priority="14" operator="equal">
      <formula>"x"</formula>
    </cfRule>
  </conditionalFormatting>
  <conditionalFormatting sqref="B155">
    <cfRule type="expression" priority="13">
      <formula>MOD(ROW(),2)=0</formula>
    </cfRule>
  </conditionalFormatting>
  <conditionalFormatting sqref="B155">
    <cfRule type="cellIs" dxfId="6" priority="12" operator="equal">
      <formula>"x"</formula>
    </cfRule>
  </conditionalFormatting>
  <conditionalFormatting sqref="B154">
    <cfRule type="expression" priority="11">
      <formula>MOD(ROW(),2)=0</formula>
    </cfRule>
  </conditionalFormatting>
  <conditionalFormatting sqref="B154">
    <cfRule type="cellIs" dxfId="5" priority="10" operator="equal">
      <formula>"x"</formula>
    </cfRule>
  </conditionalFormatting>
  <conditionalFormatting sqref="B166:B177">
    <cfRule type="expression" priority="7">
      <formula>MOD(ROW(),2)=0</formula>
    </cfRule>
  </conditionalFormatting>
  <conditionalFormatting sqref="B166:B177">
    <cfRule type="cellIs" dxfId="4" priority="6" operator="equal">
      <formula>"x"</formula>
    </cfRule>
  </conditionalFormatting>
  <conditionalFormatting sqref="C2:C3">
    <cfRule type="expression" priority="100">
      <formula>MOD(ROW(),2)=0</formula>
    </cfRule>
  </conditionalFormatting>
  <conditionalFormatting sqref="A20 A22:A30 A33:A36 A38 A74 B75 A80 A82:A85 B97 A119:A120 A133:B133 A143:A145 A147:A148 E18:E19 B77:B79 B102:B103 A136:B136 A134:A135 A138:B138 A137 A139 A140:B141 B18:B31 B51 A45:A66 A67:B70 B116:B120 A159:B163 B181:B182 A165:A200 B184:B197">
    <cfRule type="expression" priority="98">
      <formula>MOD(ROW(),2)=0</formula>
    </cfRule>
  </conditionalFormatting>
  <conditionalFormatting sqref="B39:B41">
    <cfRule type="expression" priority="96">
      <formula>MOD(ROW(),2)=0</formula>
    </cfRule>
  </conditionalFormatting>
  <conditionalFormatting sqref="B43 B49:B50 B52:B53 B59:B62 B65:B66">
    <cfRule type="expression" priority="94">
      <formula>MOD(ROW(),2)=0</formula>
    </cfRule>
  </conditionalFormatting>
  <conditionalFormatting sqref="B84:B86 B90 B92:B93">
    <cfRule type="expression" priority="90">
      <formula>MOD(ROW(),2)=0</formula>
    </cfRule>
  </conditionalFormatting>
  <conditionalFormatting sqref="B164:B165 B178">
    <cfRule type="expression" priority="92">
      <formula>MOD(ROW(),2)=0</formula>
    </cfRule>
  </conditionalFormatting>
  <conditionalFormatting sqref="B21:B29 B51 B67:B70 B159:B162 B181:B182 B184:B197">
    <cfRule type="cellIs" dxfId="3" priority="89" operator="equal">
      <formula>"x"</formula>
    </cfRule>
  </conditionalFormatting>
  <conditionalFormatting sqref="B153">
    <cfRule type="expression" priority="9">
      <formula>MOD(ROW(),2)=0</formula>
    </cfRule>
  </conditionalFormatting>
  <conditionalFormatting sqref="B153">
    <cfRule type="cellIs" dxfId="2" priority="8" operator="equal">
      <formula>"x"</formula>
    </cfRule>
  </conditionalFormatting>
  <conditionalFormatting sqref="B183">
    <cfRule type="expression" priority="5">
      <formula>MOD(ROW(),2)=0</formula>
    </cfRule>
  </conditionalFormatting>
  <conditionalFormatting sqref="B183">
    <cfRule type="cellIs" dxfId="1" priority="4" operator="equal">
      <formula>"x"</formula>
    </cfRule>
  </conditionalFormatting>
  <conditionalFormatting sqref="B105:B106">
    <cfRule type="cellIs" dxfId="0" priority="1" operator="equal">
      <formula>"x"</formula>
    </cfRule>
  </conditionalFormatting>
  <conditionalFormatting sqref="B104 D104:D106">
    <cfRule type="expression" priority="3">
      <formula>MOD(ROW(),2)=0</formula>
    </cfRule>
  </conditionalFormatting>
  <conditionalFormatting sqref="B105:B106">
    <cfRule type="expression" priority="2">
      <formula>MOD(ROW(),2)=0</formula>
    </cfRule>
  </conditionalFormatting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Plus_FOUR</vt:lpstr>
      <vt:lpstr>Plus_SIX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Boden</dc:creator>
  <cp:lastModifiedBy>ismail - [2010]</cp:lastModifiedBy>
  <cp:lastPrinted>2022-12-10T10:18:16Z</cp:lastPrinted>
  <dcterms:created xsi:type="dcterms:W3CDTF">2022-09-23T12:27:58Z</dcterms:created>
  <dcterms:modified xsi:type="dcterms:W3CDTF">2024-08-07T22:28:43Z</dcterms:modified>
</cp:coreProperties>
</file>